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se\Dropbox\WOC\Formulieren WOC\"/>
    </mc:Choice>
  </mc:AlternateContent>
  <xr:revisionPtr revIDLastSave="0" documentId="13_ncr:1_{B4E6DA5A-3759-4693-A121-F879A9B4CD44}" xr6:coauthVersionLast="45" xr6:coauthVersionMax="45" xr10:uidLastSave="{00000000-0000-0000-0000-000000000000}"/>
  <bookViews>
    <workbookView xWindow="28680" yWindow="-120" windowWidth="29040" windowHeight="17640" activeTab="2" xr2:uid="{F719D583-3640-4E7E-8027-9551F2D03291}"/>
  </bookViews>
  <sheets>
    <sheet name="Opg.Lid" sheetId="1" r:id="rId1"/>
    <sheet name="opg.PK" sheetId="2" r:id="rId2"/>
    <sheet name="Opg.Team" sheetId="3" r:id="rId3"/>
    <sheet name="Opg.Speeldagen" sheetId="4" r:id="rId4"/>
    <sheet name="Blad5" sheetId="5" r:id="rId5"/>
  </sheets>
  <externalReferences>
    <externalReference r:id="rId6"/>
  </externalReferences>
  <definedNames>
    <definedName name="Zoeken">[1]Vereniging!$A$1:$A$33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3" l="1"/>
  <c r="H41" i="3"/>
  <c r="D41" i="3"/>
  <c r="H40" i="3"/>
  <c r="D40" i="3"/>
  <c r="H39" i="3"/>
  <c r="D39" i="3"/>
  <c r="K36" i="3"/>
  <c r="H36" i="3"/>
  <c r="F36" i="3"/>
  <c r="E36" i="3"/>
  <c r="C36" i="3"/>
  <c r="K35" i="3"/>
  <c r="H35" i="3"/>
  <c r="E35" i="3"/>
  <c r="K34" i="3"/>
  <c r="H34" i="3"/>
  <c r="F34" i="3"/>
  <c r="E34" i="3"/>
  <c r="C34" i="3"/>
  <c r="K33" i="3"/>
  <c r="H33" i="3"/>
  <c r="E33" i="3"/>
  <c r="K32" i="3"/>
  <c r="H32" i="3"/>
  <c r="F32" i="3"/>
  <c r="E32" i="3"/>
  <c r="C32" i="3"/>
  <c r="K31" i="3"/>
  <c r="H31" i="3"/>
  <c r="E31" i="3"/>
  <c r="K30" i="3"/>
  <c r="H30" i="3"/>
  <c r="F30" i="3"/>
  <c r="E30" i="3"/>
  <c r="C30" i="3"/>
  <c r="K29" i="3"/>
  <c r="H29" i="3"/>
  <c r="E29" i="3"/>
  <c r="K28" i="3"/>
  <c r="H28" i="3"/>
  <c r="F28" i="3"/>
  <c r="E28" i="3"/>
  <c r="C28" i="3"/>
  <c r="K27" i="3"/>
  <c r="H27" i="3"/>
  <c r="E27" i="3"/>
  <c r="K26" i="3"/>
  <c r="H26" i="3"/>
  <c r="F26" i="3"/>
  <c r="E26" i="3"/>
  <c r="C26" i="3"/>
  <c r="K25" i="3"/>
  <c r="H25" i="3"/>
  <c r="E25" i="3"/>
  <c r="K24" i="3"/>
  <c r="H24" i="3"/>
  <c r="F24" i="3"/>
  <c r="E24" i="3"/>
  <c r="C24" i="3"/>
  <c r="K23" i="3"/>
  <c r="H23" i="3"/>
  <c r="E23" i="3"/>
  <c r="D17" i="3"/>
  <c r="D16" i="3"/>
  <c r="D15" i="3"/>
  <c r="D14" i="3"/>
  <c r="D13" i="3"/>
</calcChain>
</file>

<file path=xl/sharedStrings.xml><?xml version="1.0" encoding="utf-8"?>
<sst xmlns="http://schemas.openxmlformats.org/spreadsheetml/2006/main" count="154" uniqueCount="111">
  <si>
    <t>WESTFRIESE OUDEREN CLUB</t>
  </si>
  <si>
    <t>Secretaris:</t>
  </si>
  <si>
    <t xml:space="preserve">Bankrelatie:       </t>
  </si>
  <si>
    <t>J.Burgman</t>
  </si>
  <si>
    <t xml:space="preserve">RABO-bank        </t>
  </si>
  <si>
    <t>Dorpsstraat 177</t>
  </si>
  <si>
    <r>
      <t xml:space="preserve">Rek. nr. </t>
    </r>
    <r>
      <rPr>
        <sz val="10"/>
        <color indexed="10"/>
        <rFont val="Arial"/>
        <family val="2"/>
      </rPr>
      <t>13 80 00 115</t>
    </r>
  </si>
  <si>
    <t>1693 AE Wervershoof</t>
  </si>
  <si>
    <r>
      <t xml:space="preserve">t.n.v. </t>
    </r>
    <r>
      <rPr>
        <sz val="10"/>
        <color indexed="10"/>
        <rFont val="Arial"/>
        <family val="2"/>
      </rPr>
      <t>W.O.C</t>
    </r>
    <r>
      <rPr>
        <sz val="10"/>
        <rFont val="Arial"/>
        <family val="2"/>
      </rPr>
      <t>. te Hoogkarspel</t>
    </r>
  </si>
  <si>
    <t>OPGAVENFORMULIER   NIEUWE   DEELNEMER   W-O-C.</t>
  </si>
  <si>
    <t>Achternaam:</t>
  </si>
  <si>
    <t>Voornaam:</t>
  </si>
  <si>
    <t>Straat en Nr.</t>
  </si>
  <si>
    <t>Postcode:</t>
  </si>
  <si>
    <t>Plaats:</t>
  </si>
  <si>
    <t>Geboortedatum:</t>
  </si>
  <si>
    <t>Telefoonnummer:</t>
  </si>
  <si>
    <t>e-mail-adres:</t>
  </si>
  <si>
    <t>Vereniging / Team:</t>
  </si>
  <si>
    <t>Gemiddelde:</t>
  </si>
  <si>
    <t>Startdatum:</t>
  </si>
  <si>
    <t>Opmerking:</t>
  </si>
  <si>
    <r>
      <t xml:space="preserve">Dit formulier </t>
    </r>
    <r>
      <rPr>
        <b/>
        <sz val="11"/>
        <color indexed="10"/>
        <rFont val="Arial"/>
        <family val="2"/>
      </rPr>
      <t xml:space="preserve">VERZENDEN </t>
    </r>
    <r>
      <rPr>
        <b/>
        <sz val="11"/>
        <rFont val="Arial"/>
        <family val="2"/>
      </rPr>
      <t>als bijlage of met onderstaande Toets</t>
    </r>
  </si>
  <si>
    <t>en anders per post verzenden naar de secretaris: Jan Burgman</t>
  </si>
  <si>
    <t xml:space="preserve">Afzender: </t>
  </si>
  <si>
    <t xml:space="preserve">Vereniging: </t>
  </si>
  <si>
    <t xml:space="preserve">Plaats: </t>
  </si>
  <si>
    <t xml:space="preserve">Telefoon: </t>
  </si>
  <si>
    <t>WESTFRIESE  OUDEREN  CLUB</t>
  </si>
  <si>
    <t xml:space="preserve">   Secretaris:</t>
  </si>
  <si>
    <t>Bankrelatie:</t>
  </si>
  <si>
    <t xml:space="preserve">   J. Burgman</t>
  </si>
  <si>
    <t xml:space="preserve">Rabo-bank </t>
  </si>
  <si>
    <t xml:space="preserve">   Dorpsstraat 177</t>
  </si>
  <si>
    <r>
      <t xml:space="preserve">Iban nr.  </t>
    </r>
    <r>
      <rPr>
        <b/>
        <sz val="11"/>
        <color rgb="FFFF0000"/>
        <rFont val="Calibri"/>
        <family val="2"/>
        <scheme val="minor"/>
      </rPr>
      <t>NL 16 RABO 0 13 80 00 115</t>
    </r>
  </si>
  <si>
    <t xml:space="preserve">   1693 AE Wervershoof</t>
  </si>
  <si>
    <r>
      <t xml:space="preserve">t.n.v. </t>
    </r>
    <r>
      <rPr>
        <b/>
        <sz val="11"/>
        <color rgb="FFFF0000"/>
        <rFont val="Arial Narrow"/>
        <family val="2"/>
      </rPr>
      <t>W.O.C.</t>
    </r>
    <r>
      <rPr>
        <b/>
        <sz val="11"/>
        <color theme="1"/>
        <rFont val="Arial Narrow"/>
        <family val="2"/>
      </rPr>
      <t xml:space="preserve"> te Hoogkarspel</t>
    </r>
  </si>
  <si>
    <t>OPGAVE-FORMULIER PERSOONLIJKE KAMPIOENSCHAPPEN  2020 - 2021</t>
  </si>
  <si>
    <t>inschrijfgeld  € 3,= per deelnemer</t>
  </si>
  <si>
    <r>
      <t>Iedere deelnemer</t>
    </r>
    <r>
      <rPr>
        <b/>
        <i/>
        <sz val="11"/>
        <color theme="1"/>
        <rFont val="Arial Narrow"/>
        <family val="2"/>
      </rPr>
      <t xml:space="preserve"> moet</t>
    </r>
    <r>
      <rPr>
        <sz val="11"/>
        <color theme="1"/>
        <rFont val="Arial Narrow"/>
        <family val="2"/>
      </rPr>
      <t xml:space="preserve"> zijn eigen teller of schrijver meenemen!</t>
    </r>
  </si>
  <si>
    <t>Indien u problemen hebt, dan moet u de P.K.-wedstrijdleider bellen op 0228-515876</t>
  </si>
  <si>
    <t>Eigen</t>
  </si>
  <si>
    <t>Vervoer</t>
  </si>
  <si>
    <t>Lid.nr.</t>
  </si>
  <si>
    <t>Naam:</t>
  </si>
  <si>
    <t>Team:</t>
  </si>
  <si>
    <t>Ja / Nee</t>
  </si>
  <si>
    <t xml:space="preserve">   Niet op:</t>
  </si>
  <si>
    <t>Verhindering:</t>
  </si>
  <si>
    <t>Afzender:</t>
  </si>
  <si>
    <t>Adres:</t>
  </si>
  <si>
    <t>Telefoon:</t>
  </si>
  <si>
    <t>Dit formulier via de clubsecretaris zo spoedig mogelijk insturen doch uiterlijk voor 1 mei naar bovenstaand</t>
  </si>
  <si>
    <r>
      <t>adres of via e-mail naar</t>
    </r>
    <r>
      <rPr>
        <b/>
        <sz val="10"/>
        <color theme="4" tint="-0.249977111117893"/>
        <rFont val="Arial"/>
        <family val="2"/>
      </rPr>
      <t xml:space="preserve"> wedstrijdleiderpk@wocbiljart.nl.</t>
    </r>
  </si>
  <si>
    <t>Het inschrijfgeld ad € 3,= per deelnemer via de clubsecretaris  of -penningmeester overmaken op bovenstaand</t>
  </si>
  <si>
    <r>
      <t xml:space="preserve">bankrekeningnummer voor 1 september.  Inschrijving zal pas plaats vinden </t>
    </r>
    <r>
      <rPr>
        <b/>
        <i/>
        <sz val="10"/>
        <color rgb="FFFF0000"/>
        <rFont val="Arial"/>
        <family val="2"/>
      </rPr>
      <t>na</t>
    </r>
    <r>
      <rPr>
        <sz val="10"/>
        <color theme="1"/>
        <rFont val="Arial"/>
        <family val="2"/>
      </rPr>
      <t xml:space="preserve"> ontvangst van het inschrijfgeld</t>
    </r>
  </si>
  <si>
    <t xml:space="preserve">Nummer Secr: =&gt; </t>
  </si>
  <si>
    <t xml:space="preserve"> Teamnummer: =&gt; </t>
  </si>
  <si>
    <t xml:space="preserve">Naam Vereniging: =&gt; </t>
  </si>
  <si>
    <t xml:space="preserve">Clubsecretaris: </t>
  </si>
  <si>
    <t xml:space="preserve">  Clublokaal: </t>
  </si>
  <si>
    <t xml:space="preserve">Adres: </t>
  </si>
  <si>
    <t xml:space="preserve">  Adres: </t>
  </si>
  <si>
    <t xml:space="preserve">Postcode: </t>
  </si>
  <si>
    <t xml:space="preserve">  Woonplaats: </t>
  </si>
  <si>
    <t xml:space="preserve">Woonplaats: </t>
  </si>
  <si>
    <t>Opgave vóór 15 april</t>
  </si>
  <si>
    <t>Deelnemer</t>
  </si>
  <si>
    <t>Moyenne</t>
  </si>
  <si>
    <t>Adres</t>
  </si>
  <si>
    <t>Woonplaats</t>
  </si>
  <si>
    <t>Naam en voorletters</t>
  </si>
  <si>
    <t>Car.</t>
  </si>
  <si>
    <t>Geb. datum</t>
  </si>
  <si>
    <t>Telefoonnr.</t>
  </si>
  <si>
    <t>Postcode</t>
  </si>
  <si>
    <t>Nr.=&gt;</t>
  </si>
  <si>
    <t>Woonplaats:</t>
  </si>
  <si>
    <t>Tel.nr.</t>
  </si>
  <si>
    <t xml:space="preserve">Teamleider: </t>
  </si>
  <si>
    <t>E-mail:</t>
  </si>
  <si>
    <t xml:space="preserve">Teamnaam: </t>
  </si>
  <si>
    <t>Onze clubmiddag is op:</t>
  </si>
  <si>
    <t>Excel model</t>
  </si>
  <si>
    <t>Naam van de Vereniging:</t>
  </si>
  <si>
    <r>
      <t>Opgave datums -</t>
    </r>
    <r>
      <rPr>
        <sz val="16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Alleen de Thuiswedstrijden</t>
    </r>
  </si>
  <si>
    <t>TEAM</t>
  </si>
  <si>
    <t>Ronde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</si>
  <si>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</si>
  <si>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</si>
  <si>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</si>
  <si>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</si>
  <si>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</si>
  <si>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</si>
  <si>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</si>
  <si>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</si>
  <si>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</si>
  <si>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</si>
  <si>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 xml:space="preserve"> </t>
  </si>
  <si>
    <t>t.n.v. W.O.C. te Hoogkarspel</t>
  </si>
  <si>
    <t>Rek. nr. NL 16 RABO 13 80 00 115</t>
  </si>
  <si>
    <t>OPGAAF-FORMULIER TEAMS</t>
  </si>
  <si>
    <t xml:space="preserve">Dit  formulier verzenden naar secretaris Jan Burgman (adres zie boven) </t>
  </si>
  <si>
    <t>of per mail naar secretariaat@wocbiljart.nl</t>
  </si>
  <si>
    <t xml:space="preserve">Een rekening wordt toegestuurd en de betaling moet uiterlijk 1 september overgemaakt </t>
  </si>
  <si>
    <t>Als het een nieuw deelnemer betreft dient u deze eerst bij het secretariaat aan te melden.</t>
  </si>
  <si>
    <t xml:space="preserve">Datum: </t>
  </si>
  <si>
    <t xml:space="preserve">Nummer TL: </t>
  </si>
  <si>
    <t>J. Burgman</t>
  </si>
  <si>
    <t xml:space="preserve">              zijn op de rekening van de W.O.C. </t>
  </si>
  <si>
    <r>
      <t xml:space="preserve">    </t>
    </r>
    <r>
      <rPr>
        <b/>
        <sz val="36"/>
        <color theme="9" tint="-0.499984740745262"/>
        <rFont val="Calibri"/>
        <family val="2"/>
        <scheme val="minor"/>
      </rPr>
      <t>W</t>
    </r>
    <r>
      <rPr>
        <b/>
        <sz val="26"/>
        <color theme="9" tint="-0.499984740745262"/>
        <rFont val="Calibri"/>
        <family val="2"/>
        <scheme val="minor"/>
      </rPr>
      <t xml:space="preserve">ESTFRIESE </t>
    </r>
    <r>
      <rPr>
        <b/>
        <sz val="36"/>
        <color theme="9" tint="-0.499984740745262"/>
        <rFont val="Calibri"/>
        <family val="2"/>
        <scheme val="minor"/>
      </rPr>
      <t>O</t>
    </r>
    <r>
      <rPr>
        <b/>
        <sz val="26"/>
        <color theme="9" tint="-0.499984740745262"/>
        <rFont val="Calibri"/>
        <family val="2"/>
        <scheme val="minor"/>
      </rPr>
      <t xml:space="preserve">UDEREN </t>
    </r>
    <r>
      <rPr>
        <b/>
        <sz val="36"/>
        <color theme="9" tint="-0.499984740745262"/>
        <rFont val="Calibri"/>
        <family val="2"/>
        <scheme val="minor"/>
      </rPr>
      <t>C</t>
    </r>
    <r>
      <rPr>
        <b/>
        <sz val="26"/>
        <color theme="9" tint="-0.499984740745262"/>
        <rFont val="Calibri"/>
        <family val="2"/>
        <scheme val="minor"/>
      </rPr>
      <t>LUB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</si>
</sst>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/mmm/yy;@"/>
    <numFmt numFmtId="165" formatCode="0.000"/>
    <numFmt numFmtId="166" formatCode="d/mm/yy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Nova Cond"/>
      <family val="2"/>
    </font>
    <font>
      <b/>
      <u/>
      <sz val="20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i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23"/>
      <name val="Arial"/>
      <family val="2"/>
    </font>
    <font>
      <strike/>
      <sz val="10"/>
      <name val="Arial"/>
      <family val="2"/>
    </font>
    <font>
      <sz val="18"/>
      <color theme="1"/>
      <name val="Arial Rounded MT Bold"/>
      <family val="2"/>
    </font>
    <font>
      <sz val="24"/>
      <color theme="1"/>
      <name val="Arial Rounded MT Bold"/>
      <family val="2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rgb="FFFF0000"/>
      <name val="Arial"/>
      <family val="2"/>
    </font>
    <font>
      <b/>
      <sz val="16"/>
      <color theme="1"/>
      <name val="Arial"/>
      <family val="2"/>
    </font>
    <font>
      <sz val="14"/>
      <color rgb="FF002060"/>
      <name val="Arial"/>
      <family val="2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58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2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9" tint="-0.499984740745262"/>
      <name val="Calibri"/>
      <family val="2"/>
      <scheme val="minor"/>
    </font>
    <font>
      <sz val="26"/>
      <color indexed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FEFF"/>
        <bgColor indexed="64"/>
      </patternFill>
    </fill>
    <fill>
      <patternFill patternType="solid">
        <fgColor rgb="FFE5FFF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09">
    <xf numFmtId="0" fontId="0" fillId="0" borderId="0" xfId="0"/>
    <xf numFmtId="9" fontId="2" fillId="2" borderId="1" xfId="1" applyFont="1" applyFill="1" applyBorder="1"/>
    <xf numFmtId="9" fontId="0" fillId="2" borderId="2" xfId="1" applyFont="1" applyFill="1" applyBorder="1" applyAlignment="1">
      <alignment horizontal="left" indent="1"/>
    </xf>
    <xf numFmtId="9" fontId="3" fillId="2" borderId="2" xfId="1" applyFont="1" applyFill="1" applyBorder="1" applyAlignment="1">
      <alignment horizontal="center"/>
    </xf>
    <xf numFmtId="9" fontId="3" fillId="2" borderId="2" xfId="1" applyFont="1" applyFill="1" applyBorder="1" applyAlignment="1">
      <alignment horizontal="left" indent="1"/>
    </xf>
    <xf numFmtId="9" fontId="3" fillId="2" borderId="3" xfId="1" applyFont="1" applyFill="1" applyBorder="1" applyAlignment="1">
      <alignment horizontal="left" indent="2"/>
    </xf>
    <xf numFmtId="9" fontId="2" fillId="2" borderId="4" xfId="1" applyFont="1" applyFill="1" applyBorder="1"/>
    <xf numFmtId="9" fontId="0" fillId="2" borderId="0" xfId="1" applyFont="1" applyFill="1" applyBorder="1" applyAlignment="1">
      <alignment horizontal="left" indent="1"/>
    </xf>
    <xf numFmtId="9" fontId="3" fillId="2" borderId="0" xfId="1" applyFont="1" applyFill="1" applyBorder="1" applyAlignment="1">
      <alignment horizontal="center"/>
    </xf>
    <xf numFmtId="9" fontId="3" fillId="2" borderId="0" xfId="1" applyFont="1" applyFill="1" applyBorder="1" applyAlignment="1">
      <alignment horizontal="left" indent="1"/>
    </xf>
    <xf numFmtId="9" fontId="3" fillId="2" borderId="5" xfId="1" applyFont="1" applyFill="1" applyBorder="1" applyAlignment="1">
      <alignment horizontal="left" indent="2"/>
    </xf>
    <xf numFmtId="9" fontId="2" fillId="2" borderId="4" xfId="1" applyFont="1" applyFill="1" applyBorder="1" applyAlignment="1">
      <alignment horizontal="left" indent="1"/>
    </xf>
    <xf numFmtId="9" fontId="2" fillId="2" borderId="6" xfId="1" applyFont="1" applyFill="1" applyBorder="1"/>
    <xf numFmtId="9" fontId="0" fillId="2" borderId="7" xfId="1" applyFont="1" applyFill="1" applyBorder="1" applyAlignment="1">
      <alignment horizontal="left" indent="1"/>
    </xf>
    <xf numFmtId="9" fontId="3" fillId="2" borderId="7" xfId="1" applyFont="1" applyFill="1" applyBorder="1" applyAlignment="1">
      <alignment horizontal="center"/>
    </xf>
    <xf numFmtId="9" fontId="3" fillId="2" borderId="7" xfId="1" applyFont="1" applyFill="1" applyBorder="1" applyAlignment="1">
      <alignment horizontal="left" indent="1"/>
    </xf>
    <xf numFmtId="9" fontId="3" fillId="2" borderId="8" xfId="1" applyFont="1" applyFill="1" applyBorder="1" applyAlignment="1">
      <alignment horizontal="left" indent="2"/>
    </xf>
    <xf numFmtId="9" fontId="6" fillId="2" borderId="4" xfId="1" applyFont="1" applyFill="1" applyBorder="1" applyAlignment="1">
      <alignment horizontal="center"/>
    </xf>
    <xf numFmtId="9" fontId="7" fillId="2" borderId="0" xfId="1" applyFont="1" applyFill="1" applyBorder="1" applyAlignment="1">
      <alignment horizontal="left" indent="1"/>
    </xf>
    <xf numFmtId="9" fontId="10" fillId="2" borderId="4" xfId="1" applyFont="1" applyFill="1" applyBorder="1" applyAlignment="1" applyProtection="1">
      <alignment vertical="top"/>
    </xf>
    <xf numFmtId="9" fontId="10" fillId="3" borderId="9" xfId="1" applyFont="1" applyFill="1" applyBorder="1" applyAlignment="1">
      <alignment horizontal="right" indent="1"/>
    </xf>
    <xf numFmtId="9" fontId="10" fillId="2" borderId="4" xfId="1" applyFont="1" applyFill="1" applyBorder="1" applyProtection="1"/>
    <xf numFmtId="9" fontId="10" fillId="3" borderId="9" xfId="1" applyFont="1" applyFill="1" applyBorder="1" applyAlignment="1" applyProtection="1">
      <alignment horizontal="right" indent="1"/>
    </xf>
    <xf numFmtId="9" fontId="11" fillId="2" borderId="4" xfId="1" applyFont="1" applyFill="1" applyBorder="1" applyAlignment="1" applyProtection="1">
      <alignment horizontal="center"/>
    </xf>
    <xf numFmtId="9" fontId="11" fillId="2" borderId="0" xfId="1" applyFont="1" applyFill="1" applyBorder="1" applyAlignment="1" applyProtection="1">
      <alignment horizontal="center"/>
    </xf>
    <xf numFmtId="9" fontId="11" fillId="2" borderId="7" xfId="1" applyFont="1" applyFill="1" applyBorder="1" applyAlignment="1" applyProtection="1">
      <alignment horizontal="center"/>
    </xf>
    <xf numFmtId="9" fontId="11" fillId="2" borderId="8" xfId="1" applyFont="1" applyFill="1" applyBorder="1" applyAlignment="1" applyProtection="1">
      <alignment horizontal="center"/>
    </xf>
    <xf numFmtId="9" fontId="0" fillId="2" borderId="4" xfId="1" applyFont="1" applyFill="1" applyBorder="1"/>
    <xf numFmtId="9" fontId="13" fillId="2" borderId="5" xfId="1" applyFont="1" applyFill="1" applyBorder="1" applyAlignment="1">
      <alignment horizontal="right"/>
    </xf>
    <xf numFmtId="9" fontId="0" fillId="2" borderId="6" xfId="1" applyFont="1" applyFill="1" applyBorder="1"/>
    <xf numFmtId="9" fontId="13" fillId="2" borderId="8" xfId="1" applyFont="1" applyFill="1" applyBorder="1" applyAlignment="1">
      <alignment horizontal="right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16" fillId="0" borderId="0" xfId="0" applyFont="1"/>
    <xf numFmtId="0" fontId="0" fillId="4" borderId="16" xfId="0" applyFill="1" applyBorder="1"/>
    <xf numFmtId="0" fontId="0" fillId="4" borderId="0" xfId="0" applyFill="1"/>
    <xf numFmtId="0" fontId="0" fillId="4" borderId="17" xfId="0" applyFill="1" applyBorder="1"/>
    <xf numFmtId="0" fontId="18" fillId="4" borderId="16" xfId="0" applyFont="1" applyFill="1" applyBorder="1"/>
    <xf numFmtId="0" fontId="19" fillId="4" borderId="0" xfId="0" applyFont="1" applyFill="1"/>
    <xf numFmtId="0" fontId="20" fillId="4" borderId="0" xfId="0" applyFont="1" applyFill="1"/>
    <xf numFmtId="0" fontId="15" fillId="4" borderId="0" xfId="0" applyFont="1" applyFill="1"/>
    <xf numFmtId="0" fontId="0" fillId="4" borderId="18" xfId="0" applyFill="1" applyBorder="1"/>
    <xf numFmtId="0" fontId="0" fillId="4" borderId="7" xfId="0" applyFill="1" applyBorder="1"/>
    <xf numFmtId="0" fontId="0" fillId="4" borderId="19" xfId="0" applyFill="1" applyBorder="1"/>
    <xf numFmtId="0" fontId="23" fillId="4" borderId="16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5" fillId="4" borderId="16" xfId="0" applyFont="1" applyFill="1" applyBorder="1"/>
    <xf numFmtId="0" fontId="24" fillId="4" borderId="0" xfId="0" applyFont="1" applyFill="1"/>
    <xf numFmtId="0" fontId="24" fillId="4" borderId="20" xfId="0" applyFont="1" applyFill="1" applyBorder="1" applyAlignment="1">
      <alignment horizontal="center"/>
    </xf>
    <xf numFmtId="0" fontId="24" fillId="4" borderId="17" xfId="0" applyFont="1" applyFill="1" applyBorder="1"/>
    <xf numFmtId="0" fontId="24" fillId="4" borderId="21" xfId="0" applyFont="1" applyFill="1" applyBorder="1" applyAlignment="1">
      <alignment horizontal="center"/>
    </xf>
    <xf numFmtId="0" fontId="15" fillId="4" borderId="22" xfId="0" applyFont="1" applyFill="1" applyBorder="1"/>
    <xf numFmtId="0" fontId="24" fillId="4" borderId="9" xfId="0" applyFont="1" applyFill="1" applyBorder="1"/>
    <xf numFmtId="0" fontId="24" fillId="4" borderId="10" xfId="0" applyFont="1" applyFill="1" applyBorder="1"/>
    <xf numFmtId="0" fontId="24" fillId="4" borderId="23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left"/>
    </xf>
    <xf numFmtId="0" fontId="24" fillId="4" borderId="24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5" fillId="0" borderId="20" xfId="0" applyFont="1" applyBorder="1"/>
    <xf numFmtId="0" fontId="0" fillId="0" borderId="20" xfId="0" applyBorder="1"/>
    <xf numFmtId="0" fontId="0" fillId="0" borderId="17" xfId="0" applyBorder="1"/>
    <xf numFmtId="0" fontId="15" fillId="0" borderId="21" xfId="0" applyFont="1" applyBorder="1"/>
    <xf numFmtId="0" fontId="0" fillId="0" borderId="2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4" borderId="0" xfId="0" applyFont="1" applyFill="1"/>
    <xf numFmtId="0" fontId="3" fillId="4" borderId="0" xfId="0" applyFont="1" applyFill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30" fillId="0" borderId="0" xfId="2" applyAlignment="1">
      <alignment vertical="center" wrapText="1"/>
    </xf>
    <xf numFmtId="0" fontId="32" fillId="6" borderId="0" xfId="0" applyFont="1" applyFill="1"/>
    <xf numFmtId="0" fontId="37" fillId="0" borderId="31" xfId="0" applyFont="1" applyBorder="1"/>
    <xf numFmtId="0" fontId="37" fillId="5" borderId="9" xfId="0" applyFont="1" applyFill="1" applyBorder="1" applyAlignment="1">
      <alignment horizontal="center"/>
    </xf>
    <xf numFmtId="0" fontId="38" fillId="5" borderId="9" xfId="0" applyFont="1" applyFill="1" applyBorder="1" applyAlignment="1">
      <alignment horizontal="center"/>
    </xf>
    <xf numFmtId="0" fontId="39" fillId="0" borderId="16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2" fillId="0" borderId="9" xfId="0" applyFont="1" applyBorder="1"/>
    <xf numFmtId="0" fontId="42" fillId="0" borderId="24" xfId="0" applyFont="1" applyBorder="1"/>
    <xf numFmtId="16" fontId="42" fillId="0" borderId="9" xfId="0" applyNumberFormat="1" applyFont="1" applyBorder="1"/>
    <xf numFmtId="0" fontId="41" fillId="0" borderId="52" xfId="0" applyFont="1" applyBorder="1" applyAlignment="1">
      <alignment horizontal="center"/>
    </xf>
    <xf numFmtId="0" fontId="42" fillId="0" borderId="44" xfId="0" applyFont="1" applyBorder="1"/>
    <xf numFmtId="0" fontId="42" fillId="0" borderId="45" xfId="0" applyFont="1" applyBorder="1"/>
    <xf numFmtId="0" fontId="0" fillId="2" borderId="15" xfId="0" applyFont="1" applyFill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horizontal="left" indent="3"/>
    </xf>
    <xf numFmtId="0" fontId="0" fillId="2" borderId="19" xfId="0" applyFont="1" applyFill="1" applyBorder="1"/>
    <xf numFmtId="0" fontId="46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left" indent="1"/>
    </xf>
    <xf numFmtId="0" fontId="46" fillId="2" borderId="17" xfId="0" applyFont="1" applyFill="1" applyBorder="1" applyAlignment="1">
      <alignment horizontal="center" vertical="top"/>
    </xf>
    <xf numFmtId="0" fontId="47" fillId="2" borderId="17" xfId="0" applyFont="1" applyFill="1" applyBorder="1" applyAlignment="1">
      <alignment horizontal="center"/>
    </xf>
    <xf numFmtId="0" fontId="48" fillId="2" borderId="17" xfId="0" applyFont="1" applyFill="1" applyBorder="1" applyAlignment="1">
      <alignment horizontal="left" indent="1"/>
    </xf>
    <xf numFmtId="0" fontId="48" fillId="2" borderId="17" xfId="0" applyFont="1" applyFill="1" applyBorder="1" applyAlignment="1">
      <alignment horizontal="center"/>
    </xf>
    <xf numFmtId="0" fontId="48" fillId="2" borderId="17" xfId="0" applyFont="1" applyFill="1" applyBorder="1" applyAlignment="1">
      <alignment vertical="center"/>
    </xf>
    <xf numFmtId="0" fontId="48" fillId="2" borderId="17" xfId="0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left" indent="1"/>
    </xf>
    <xf numFmtId="0" fontId="53" fillId="2" borderId="50" xfId="0" applyFont="1" applyFill="1" applyBorder="1"/>
    <xf numFmtId="0" fontId="53" fillId="2" borderId="39" xfId="0" applyFont="1" applyFill="1" applyBorder="1" applyAlignment="1">
      <alignment horizontal="right" indent="1"/>
    </xf>
    <xf numFmtId="0" fontId="31" fillId="2" borderId="27" xfId="0" applyFont="1" applyFill="1" applyBorder="1" applyAlignment="1">
      <alignment horizontal="right" indent="1"/>
    </xf>
    <xf numFmtId="0" fontId="52" fillId="2" borderId="53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51" fillId="8" borderId="0" xfId="0" applyFont="1" applyFill="1" applyAlignment="1">
      <alignment horizontal="center" vertical="center"/>
    </xf>
    <xf numFmtId="0" fontId="46" fillId="8" borderId="0" xfId="0" applyFont="1" applyFill="1" applyAlignment="1">
      <alignment horizontal="center" vertical="center"/>
    </xf>
    <xf numFmtId="0" fontId="48" fillId="8" borderId="0" xfId="0" applyFont="1" applyFill="1" applyAlignment="1">
      <alignment vertical="center"/>
    </xf>
    <xf numFmtId="0" fontId="47" fillId="8" borderId="0" xfId="0" applyFont="1" applyFill="1" applyAlignment="1">
      <alignment horizontal="center"/>
    </xf>
    <xf numFmtId="0" fontId="48" fillId="8" borderId="49" xfId="0" applyFont="1" applyFill="1" applyBorder="1" applyAlignment="1">
      <alignment vertical="center"/>
    </xf>
    <xf numFmtId="0" fontId="57" fillId="8" borderId="16" xfId="0" applyFont="1" applyFill="1" applyBorder="1" applyAlignment="1">
      <alignment horizontal="left" indent="1"/>
    </xf>
    <xf numFmtId="0" fontId="57" fillId="8" borderId="0" xfId="0" applyFont="1" applyFill="1" applyAlignment="1">
      <alignment horizontal="left" indent="1"/>
    </xf>
    <xf numFmtId="0" fontId="57" fillId="8" borderId="18" xfId="0" applyFont="1" applyFill="1" applyBorder="1" applyAlignment="1">
      <alignment horizontal="left" indent="1"/>
    </xf>
    <xf numFmtId="0" fontId="57" fillId="8" borderId="7" xfId="0" applyFont="1" applyFill="1" applyBorder="1" applyAlignment="1">
      <alignment horizontal="left" indent="1"/>
    </xf>
    <xf numFmtId="9" fontId="8" fillId="2" borderId="4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9" fontId="9" fillId="2" borderId="5" xfId="1" applyFont="1" applyFill="1" applyBorder="1" applyAlignment="1">
      <alignment horizontal="center"/>
    </xf>
    <xf numFmtId="9" fontId="4" fillId="2" borderId="4" xfId="1" applyFont="1" applyFill="1" applyBorder="1" applyAlignment="1">
      <alignment horizontal="center"/>
    </xf>
    <xf numFmtId="9" fontId="4" fillId="2" borderId="0" xfId="1" applyFont="1" applyFill="1" applyBorder="1" applyAlignment="1">
      <alignment horizontal="center"/>
    </xf>
    <xf numFmtId="9" fontId="4" fillId="2" borderId="5" xfId="1" applyFont="1" applyFill="1" applyBorder="1" applyAlignment="1">
      <alignment horizontal="center"/>
    </xf>
    <xf numFmtId="9" fontId="3" fillId="2" borderId="0" xfId="1" applyFont="1" applyFill="1" applyBorder="1" applyAlignment="1">
      <alignment horizontal="left" indent="3"/>
    </xf>
    <xf numFmtId="9" fontId="3" fillId="2" borderId="5" xfId="1" applyFont="1" applyFill="1" applyBorder="1" applyAlignment="1">
      <alignment horizontal="left" indent="3"/>
    </xf>
    <xf numFmtId="0" fontId="10" fillId="0" borderId="10" xfId="1" applyNumberFormat="1" applyFont="1" applyFill="1" applyBorder="1" applyAlignment="1" applyProtection="1">
      <alignment horizontal="left" vertical="top" indent="1"/>
      <protection locked="0"/>
    </xf>
    <xf numFmtId="0" fontId="10" fillId="0" borderId="11" xfId="1" applyNumberFormat="1" applyFont="1" applyFill="1" applyBorder="1" applyAlignment="1" applyProtection="1">
      <alignment horizontal="left" vertical="top" indent="1"/>
      <protection locked="0"/>
    </xf>
    <xf numFmtId="0" fontId="10" fillId="0" borderId="12" xfId="1" applyNumberFormat="1" applyFont="1" applyFill="1" applyBorder="1" applyAlignment="1" applyProtection="1">
      <alignment horizontal="left" vertical="top" indent="1"/>
      <protection locked="0"/>
    </xf>
    <xf numFmtId="9" fontId="10" fillId="0" borderId="10" xfId="1" applyFont="1" applyFill="1" applyBorder="1" applyAlignment="1" applyProtection="1">
      <alignment horizontal="left" vertical="top" indent="1"/>
      <protection locked="0"/>
    </xf>
    <xf numFmtId="9" fontId="10" fillId="0" borderId="11" xfId="1" applyFont="1" applyFill="1" applyBorder="1" applyAlignment="1" applyProtection="1">
      <alignment horizontal="left" vertical="top" indent="1"/>
      <protection locked="0"/>
    </xf>
    <xf numFmtId="9" fontId="10" fillId="0" borderId="12" xfId="1" applyFont="1" applyFill="1" applyBorder="1" applyAlignment="1" applyProtection="1">
      <alignment horizontal="left" vertical="top" indent="1"/>
      <protection locked="0"/>
    </xf>
    <xf numFmtId="164" fontId="10" fillId="0" borderId="10" xfId="1" applyNumberFormat="1" applyFont="1" applyFill="1" applyBorder="1" applyAlignment="1" applyProtection="1">
      <alignment horizontal="left" vertical="top" indent="1"/>
      <protection locked="0"/>
    </xf>
    <xf numFmtId="164" fontId="10" fillId="0" borderId="11" xfId="1" applyNumberFormat="1" applyFont="1" applyFill="1" applyBorder="1" applyAlignment="1" applyProtection="1">
      <alignment horizontal="left" vertical="top" indent="1"/>
      <protection locked="0"/>
    </xf>
    <xf numFmtId="164" fontId="10" fillId="0" borderId="12" xfId="1" applyNumberFormat="1" applyFont="1" applyFill="1" applyBorder="1" applyAlignment="1" applyProtection="1">
      <alignment horizontal="left" vertical="top" indent="1"/>
      <protection locked="0"/>
    </xf>
    <xf numFmtId="49" fontId="10" fillId="0" borderId="10" xfId="1" applyNumberFormat="1" applyFont="1" applyFill="1" applyBorder="1" applyAlignment="1" applyProtection="1">
      <alignment horizontal="left" vertical="top" indent="1"/>
      <protection locked="0"/>
    </xf>
    <xf numFmtId="49" fontId="10" fillId="0" borderId="11" xfId="1" applyNumberFormat="1" applyFont="1" applyFill="1" applyBorder="1" applyAlignment="1" applyProtection="1">
      <alignment horizontal="left" vertical="top" indent="1"/>
      <protection locked="0"/>
    </xf>
    <xf numFmtId="49" fontId="10" fillId="0" borderId="12" xfId="1" applyNumberFormat="1" applyFont="1" applyFill="1" applyBorder="1" applyAlignment="1" applyProtection="1">
      <alignment horizontal="left" vertical="top" indent="1"/>
      <protection locked="0"/>
    </xf>
    <xf numFmtId="165" fontId="10" fillId="0" borderId="10" xfId="1" applyNumberFormat="1" applyFont="1" applyFill="1" applyBorder="1" applyAlignment="1" applyProtection="1">
      <alignment horizontal="left" vertical="top" indent="1"/>
      <protection locked="0"/>
    </xf>
    <xf numFmtId="165" fontId="10" fillId="0" borderId="11" xfId="1" applyNumberFormat="1" applyFont="1" applyFill="1" applyBorder="1" applyAlignment="1" applyProtection="1">
      <alignment horizontal="left" vertical="top" indent="1"/>
      <protection locked="0"/>
    </xf>
    <xf numFmtId="165" fontId="10" fillId="0" borderId="12" xfId="1" applyNumberFormat="1" applyFont="1" applyFill="1" applyBorder="1" applyAlignment="1" applyProtection="1">
      <alignment horizontal="left" vertical="top" indent="1"/>
      <protection locked="0"/>
    </xf>
    <xf numFmtId="9" fontId="0" fillId="2" borderId="2" xfId="1" applyFont="1" applyFill="1" applyBorder="1" applyAlignment="1">
      <alignment horizontal="center"/>
    </xf>
    <xf numFmtId="9" fontId="0" fillId="2" borderId="3" xfId="1" applyFont="1" applyFill="1" applyBorder="1" applyAlignment="1">
      <alignment horizontal="center"/>
    </xf>
    <xf numFmtId="9" fontId="3" fillId="2" borderId="6" xfId="1" applyFont="1" applyFill="1" applyBorder="1" applyAlignment="1">
      <alignment horizontal="center" vertical="center"/>
    </xf>
    <xf numFmtId="9" fontId="3" fillId="2" borderId="7" xfId="1" applyFont="1" applyFill="1" applyBorder="1" applyAlignment="1">
      <alignment horizontal="center" vertical="center"/>
    </xf>
    <xf numFmtId="9" fontId="3" fillId="2" borderId="8" xfId="1" applyFont="1" applyFill="1" applyBorder="1" applyAlignment="1">
      <alignment horizontal="center" vertical="center"/>
    </xf>
    <xf numFmtId="9" fontId="11" fillId="2" borderId="1" xfId="1" applyFont="1" applyFill="1" applyBorder="1" applyAlignment="1" applyProtection="1">
      <alignment horizontal="center"/>
    </xf>
    <xf numFmtId="9" fontId="11" fillId="2" borderId="2" xfId="1" applyFont="1" applyFill="1" applyBorder="1" applyAlignment="1" applyProtection="1">
      <alignment horizontal="center"/>
    </xf>
    <xf numFmtId="9" fontId="11" fillId="2" borderId="3" xfId="1" applyFont="1" applyFill="1" applyBorder="1" applyAlignment="1" applyProtection="1">
      <alignment horizontal="center"/>
    </xf>
    <xf numFmtId="9" fontId="11" fillId="2" borderId="6" xfId="1" applyFont="1" applyFill="1" applyBorder="1" applyAlignment="1" applyProtection="1">
      <alignment horizontal="center"/>
    </xf>
    <xf numFmtId="9" fontId="11" fillId="2" borderId="7" xfId="1" applyFont="1" applyFill="1" applyBorder="1" applyAlignment="1" applyProtection="1">
      <alignment horizontal="center"/>
    </xf>
    <xf numFmtId="9" fontId="11" fillId="2" borderId="8" xfId="1" applyFont="1" applyFill="1" applyBorder="1" applyAlignment="1" applyProtection="1">
      <alignment horizontal="center"/>
    </xf>
    <xf numFmtId="0" fontId="7" fillId="0" borderId="10" xfId="1" applyNumberFormat="1" applyFont="1" applyFill="1" applyBorder="1" applyAlignment="1" applyProtection="1">
      <alignment horizontal="left" indent="1"/>
      <protection locked="0"/>
    </xf>
    <xf numFmtId="0" fontId="7" fillId="0" borderId="11" xfId="1" applyNumberFormat="1" applyFont="1" applyFill="1" applyBorder="1" applyAlignment="1" applyProtection="1">
      <alignment horizontal="left" indent="1"/>
      <protection locked="0"/>
    </xf>
    <xf numFmtId="0" fontId="7" fillId="0" borderId="12" xfId="1" applyNumberFormat="1" applyFont="1" applyFill="1" applyBorder="1" applyAlignment="1" applyProtection="1">
      <alignment horizontal="left" indent="1"/>
      <protection locked="0"/>
    </xf>
    <xf numFmtId="0" fontId="26" fillId="5" borderId="10" xfId="0" applyFont="1" applyFill="1" applyBorder="1" applyAlignment="1">
      <alignment horizontal="right" vertical="center"/>
    </xf>
    <xf numFmtId="0" fontId="26" fillId="5" borderId="12" xfId="0" applyFont="1" applyFill="1" applyBorder="1" applyAlignment="1">
      <alignment horizontal="right" vertical="center"/>
    </xf>
    <xf numFmtId="0" fontId="17" fillId="4" borderId="16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right" vertical="center"/>
    </xf>
    <xf numFmtId="0" fontId="26" fillId="5" borderId="3" xfId="0" applyFont="1" applyFill="1" applyBorder="1" applyAlignment="1">
      <alignment horizontal="right" vertical="center"/>
    </xf>
    <xf numFmtId="0" fontId="26" fillId="5" borderId="4" xfId="0" applyFont="1" applyFill="1" applyBorder="1" applyAlignment="1">
      <alignment horizontal="right" vertical="center"/>
    </xf>
    <xf numFmtId="0" fontId="26" fillId="5" borderId="5" xfId="0" applyFont="1" applyFill="1" applyBorder="1" applyAlignment="1">
      <alignment horizontal="right" vertical="center"/>
    </xf>
    <xf numFmtId="0" fontId="26" fillId="5" borderId="4" xfId="0" applyFont="1" applyFill="1" applyBorder="1" applyAlignment="1">
      <alignment horizontal="right"/>
    </xf>
    <xf numFmtId="0" fontId="26" fillId="5" borderId="5" xfId="0" applyFont="1" applyFill="1" applyBorder="1" applyAlignment="1">
      <alignment horizontal="right"/>
    </xf>
    <xf numFmtId="0" fontId="48" fillId="8" borderId="16" xfId="0" applyFont="1" applyFill="1" applyBorder="1" applyAlignment="1">
      <alignment horizontal="left" vertical="center" indent="1"/>
    </xf>
    <xf numFmtId="0" fontId="48" fillId="8" borderId="0" xfId="0" applyFont="1" applyFill="1" applyAlignment="1">
      <alignment horizontal="left" vertical="center" indent="1"/>
    </xf>
    <xf numFmtId="0" fontId="33" fillId="0" borderId="28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34" fillId="7" borderId="29" xfId="0" applyFont="1" applyFill="1" applyBorder="1" applyAlignment="1">
      <alignment horizontal="center"/>
    </xf>
    <xf numFmtId="0" fontId="34" fillId="7" borderId="3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9" borderId="13" xfId="0" applyFont="1" applyFill="1" applyBorder="1"/>
    <xf numFmtId="0" fontId="0" fillId="9" borderId="14" xfId="0" applyFont="1" applyFill="1" applyBorder="1"/>
    <xf numFmtId="0" fontId="60" fillId="9" borderId="14" xfId="0" applyFont="1" applyFill="1" applyBorder="1"/>
    <xf numFmtId="0" fontId="61" fillId="9" borderId="14" xfId="0" applyFont="1" applyFill="1" applyBorder="1"/>
    <xf numFmtId="0" fontId="62" fillId="9" borderId="14" xfId="0" applyFont="1" applyFill="1" applyBorder="1"/>
    <xf numFmtId="0" fontId="0" fillId="9" borderId="16" xfId="0" applyFont="1" applyFill="1" applyBorder="1"/>
    <xf numFmtId="0" fontId="0" fillId="9" borderId="0" xfId="0" applyFont="1" applyFill="1"/>
    <xf numFmtId="0" fontId="43" fillId="9" borderId="0" xfId="0" applyFont="1" applyFill="1"/>
    <xf numFmtId="0" fontId="54" fillId="9" borderId="16" xfId="0" applyFont="1" applyFill="1" applyBorder="1" applyAlignment="1">
      <alignment horizontal="left" indent="1"/>
    </xf>
    <xf numFmtId="0" fontId="54" fillId="9" borderId="0" xfId="0" applyFont="1" applyFill="1" applyAlignment="1">
      <alignment horizontal="left" indent="1"/>
    </xf>
    <xf numFmtId="0" fontId="54" fillId="9" borderId="0" xfId="0" applyFont="1" applyFill="1"/>
    <xf numFmtId="0" fontId="55" fillId="9" borderId="0" xfId="0" applyFont="1" applyFill="1" applyAlignment="1">
      <alignment horizontal="left" indent="3"/>
    </xf>
    <xf numFmtId="0" fontId="0" fillId="9" borderId="0" xfId="0" applyFont="1" applyFill="1" applyAlignment="1">
      <alignment horizontal="left"/>
    </xf>
    <xf numFmtId="0" fontId="0" fillId="9" borderId="0" xfId="0" applyFont="1" applyFill="1" applyAlignment="1">
      <alignment horizontal="right"/>
    </xf>
    <xf numFmtId="0" fontId="30" fillId="9" borderId="0" xfId="2" applyFont="1" applyFill="1" applyBorder="1" applyAlignment="1" applyProtection="1">
      <alignment horizontal="left"/>
      <protection locked="0"/>
    </xf>
    <xf numFmtId="0" fontId="54" fillId="9" borderId="18" xfId="0" applyFont="1" applyFill="1" applyBorder="1"/>
    <xf numFmtId="0" fontId="54" fillId="9" borderId="7" xfId="0" applyFont="1" applyFill="1" applyBorder="1"/>
    <xf numFmtId="0" fontId="0" fillId="9" borderId="7" xfId="0" applyFont="1" applyFill="1" applyBorder="1"/>
    <xf numFmtId="0" fontId="56" fillId="9" borderId="16" xfId="0" applyFont="1" applyFill="1" applyBorder="1" applyAlignment="1">
      <alignment horizontal="center"/>
    </xf>
    <xf numFmtId="0" fontId="45" fillId="9" borderId="0" xfId="0" applyFont="1" applyFill="1" applyAlignment="1">
      <alignment horizontal="center"/>
    </xf>
    <xf numFmtId="0" fontId="46" fillId="9" borderId="0" xfId="0" applyFont="1" applyFill="1" applyAlignment="1">
      <alignment horizontal="center"/>
    </xf>
    <xf numFmtId="0" fontId="44" fillId="9" borderId="16" xfId="0" applyFont="1" applyFill="1" applyBorder="1" applyAlignment="1">
      <alignment horizontal="center"/>
    </xf>
    <xf numFmtId="0" fontId="45" fillId="9" borderId="0" xfId="0" applyFont="1" applyFill="1" applyAlignment="1">
      <alignment horizontal="center"/>
    </xf>
    <xf numFmtId="0" fontId="46" fillId="9" borderId="0" xfId="0" applyFont="1" applyFill="1" applyAlignment="1">
      <alignment horizontal="center"/>
    </xf>
    <xf numFmtId="0" fontId="46" fillId="9" borderId="28" xfId="0" applyFont="1" applyFill="1" applyBorder="1" applyAlignment="1">
      <alignment horizontal="right"/>
    </xf>
    <xf numFmtId="0" fontId="46" fillId="9" borderId="29" xfId="0" applyFont="1" applyFill="1" applyBorder="1" applyAlignment="1">
      <alignment horizontal="right"/>
    </xf>
    <xf numFmtId="0" fontId="46" fillId="9" borderId="29" xfId="0" applyFont="1" applyFill="1" applyBorder="1" applyAlignment="1" applyProtection="1">
      <alignment horizontal="center"/>
      <protection locked="0"/>
    </xf>
    <xf numFmtId="0" fontId="46" fillId="9" borderId="28" xfId="0" applyFont="1" applyFill="1" applyBorder="1" applyAlignment="1">
      <alignment horizontal="left"/>
    </xf>
    <xf numFmtId="0" fontId="46" fillId="9" borderId="29" xfId="0" applyFont="1" applyFill="1" applyBorder="1" applyAlignment="1">
      <alignment horizontal="left"/>
    </xf>
    <xf numFmtId="0" fontId="47" fillId="9" borderId="29" xfId="0" applyFont="1" applyFill="1" applyBorder="1" applyAlignment="1" applyProtection="1">
      <alignment horizontal="center"/>
      <protection locked="0"/>
    </xf>
    <xf numFmtId="0" fontId="46" fillId="9" borderId="29" xfId="0" applyFont="1" applyFill="1" applyBorder="1" applyAlignment="1" applyProtection="1">
      <alignment horizontal="left" indent="1"/>
      <protection locked="0"/>
    </xf>
    <xf numFmtId="0" fontId="46" fillId="9" borderId="30" xfId="0" applyFont="1" applyFill="1" applyBorder="1" applyAlignment="1" applyProtection="1">
      <alignment horizontal="left" indent="1"/>
      <protection locked="0"/>
    </xf>
    <xf numFmtId="0" fontId="58" fillId="9" borderId="18" xfId="0" applyFont="1" applyFill="1" applyBorder="1" applyAlignment="1">
      <alignment horizontal="right"/>
    </xf>
    <xf numFmtId="0" fontId="58" fillId="9" borderId="7" xfId="0" applyFont="1" applyFill="1" applyBorder="1" applyAlignment="1">
      <alignment horizontal="right"/>
    </xf>
    <xf numFmtId="0" fontId="0" fillId="9" borderId="6" xfId="0" applyFont="1" applyFill="1" applyBorder="1" applyAlignment="1">
      <alignment horizontal="left" indent="1"/>
    </xf>
    <xf numFmtId="0" fontId="0" fillId="9" borderId="7" xfId="0" applyFont="1" applyFill="1" applyBorder="1" applyAlignment="1">
      <alignment horizontal="left" indent="1"/>
    </xf>
    <xf numFmtId="0" fontId="0" fillId="9" borderId="8" xfId="0" applyFont="1" applyFill="1" applyBorder="1" applyAlignment="1">
      <alignment horizontal="left" indent="1"/>
    </xf>
    <xf numFmtId="0" fontId="58" fillId="9" borderId="6" xfId="0" applyFont="1" applyFill="1" applyBorder="1" applyAlignment="1">
      <alignment horizontal="right"/>
    </xf>
    <xf numFmtId="0" fontId="58" fillId="9" borderId="31" xfId="0" applyFont="1" applyFill="1" applyBorder="1" applyAlignment="1">
      <alignment horizontal="right"/>
    </xf>
    <xf numFmtId="0" fontId="58" fillId="9" borderId="11" xfId="0" applyFont="1" applyFill="1" applyBorder="1" applyAlignment="1">
      <alignment horizontal="right"/>
    </xf>
    <xf numFmtId="0" fontId="0" fillId="9" borderId="10" xfId="0" applyFont="1" applyFill="1" applyBorder="1" applyAlignment="1">
      <alignment horizontal="left" indent="1"/>
    </xf>
    <xf numFmtId="0" fontId="0" fillId="9" borderId="11" xfId="0" applyFont="1" applyFill="1" applyBorder="1" applyAlignment="1">
      <alignment horizontal="left" indent="1"/>
    </xf>
    <xf numFmtId="0" fontId="0" fillId="9" borderId="12" xfId="0" applyFont="1" applyFill="1" applyBorder="1" applyAlignment="1">
      <alignment horizontal="left" indent="1"/>
    </xf>
    <xf numFmtId="0" fontId="58" fillId="9" borderId="10" xfId="0" applyFont="1" applyFill="1" applyBorder="1" applyAlignment="1">
      <alignment horizontal="right"/>
    </xf>
    <xf numFmtId="0" fontId="58" fillId="9" borderId="1" xfId="0" applyFont="1" applyFill="1" applyBorder="1" applyAlignment="1">
      <alignment horizontal="right"/>
    </xf>
    <xf numFmtId="0" fontId="58" fillId="9" borderId="2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left" indent="1"/>
    </xf>
    <xf numFmtId="0" fontId="0" fillId="9" borderId="2" xfId="0" applyFont="1" applyFill="1" applyBorder="1" applyAlignment="1">
      <alignment horizontal="left" indent="1"/>
    </xf>
    <xf numFmtId="0" fontId="0" fillId="9" borderId="3" xfId="0" applyFont="1" applyFill="1" applyBorder="1" applyAlignment="1">
      <alignment horizontal="left" indent="1"/>
    </xf>
    <xf numFmtId="0" fontId="59" fillId="9" borderId="28" xfId="0" applyFont="1" applyFill="1" applyBorder="1" applyAlignment="1">
      <alignment horizontal="right"/>
    </xf>
    <xf numFmtId="0" fontId="59" fillId="9" borderId="29" xfId="0" applyFont="1" applyFill="1" applyBorder="1" applyAlignment="1">
      <alignment horizontal="right"/>
    </xf>
    <xf numFmtId="0" fontId="47" fillId="9" borderId="30" xfId="0" applyFont="1" applyFill="1" applyBorder="1" applyAlignment="1" applyProtection="1">
      <alignment horizontal="center"/>
      <protection locked="0"/>
    </xf>
    <xf numFmtId="0" fontId="46" fillId="9" borderId="28" xfId="0" applyFont="1" applyFill="1" applyBorder="1" applyAlignment="1">
      <alignment horizontal="left"/>
    </xf>
    <xf numFmtId="166" fontId="0" fillId="9" borderId="30" xfId="0" applyNumberFormat="1" applyFont="1" applyFill="1" applyBorder="1" applyAlignment="1" applyProtection="1">
      <alignment horizontal="center"/>
      <protection locked="0"/>
    </xf>
    <xf numFmtId="0" fontId="0" fillId="9" borderId="35" xfId="0" applyFont="1" applyFill="1" applyBorder="1"/>
    <xf numFmtId="0" fontId="0" fillId="9" borderId="41" xfId="0" applyFont="1" applyFill="1" applyBorder="1"/>
    <xf numFmtId="0" fontId="49" fillId="9" borderId="28" xfId="0" applyFont="1" applyFill="1" applyBorder="1" applyAlignment="1">
      <alignment horizontal="center"/>
    </xf>
    <xf numFmtId="0" fontId="49" fillId="9" borderId="30" xfId="0" applyFont="1" applyFill="1" applyBorder="1" applyAlignment="1">
      <alignment horizontal="center"/>
    </xf>
    <xf numFmtId="0" fontId="57" fillId="9" borderId="16" xfId="0" applyFont="1" applyFill="1" applyBorder="1" applyAlignment="1">
      <alignment horizontal="center" vertical="top"/>
    </xf>
    <xf numFmtId="0" fontId="46" fillId="9" borderId="0" xfId="0" applyFont="1" applyFill="1" applyAlignment="1">
      <alignment horizontal="center" vertical="top"/>
    </xf>
    <xf numFmtId="0" fontId="46" fillId="9" borderId="25" xfId="0" applyFont="1" applyFill="1" applyBorder="1" applyAlignment="1">
      <alignment horizontal="center" vertical="top"/>
    </xf>
    <xf numFmtId="0" fontId="46" fillId="9" borderId="26" xfId="0" applyFont="1" applyFill="1" applyBorder="1" applyAlignment="1">
      <alignment horizontal="center" vertical="top"/>
    </xf>
    <xf numFmtId="0" fontId="46" fillId="9" borderId="32" xfId="0" applyFont="1" applyFill="1" applyBorder="1" applyAlignment="1">
      <alignment horizontal="center"/>
    </xf>
    <xf numFmtId="0" fontId="46" fillId="9" borderId="33" xfId="0" applyFont="1" applyFill="1" applyBorder="1" applyAlignment="1">
      <alignment horizontal="center"/>
    </xf>
    <xf numFmtId="0" fontId="46" fillId="9" borderId="34" xfId="0" applyFont="1" applyFill="1" applyBorder="1"/>
    <xf numFmtId="0" fontId="0" fillId="9" borderId="4" xfId="0" applyFont="1" applyFill="1" applyBorder="1"/>
    <xf numFmtId="0" fontId="46" fillId="9" borderId="14" xfId="0" applyFont="1" applyFill="1" applyBorder="1" applyAlignment="1">
      <alignment horizontal="center"/>
    </xf>
    <xf numFmtId="0" fontId="46" fillId="9" borderId="35" xfId="0" applyFont="1" applyFill="1" applyBorder="1" applyAlignment="1">
      <alignment horizontal="center"/>
    </xf>
    <xf numFmtId="0" fontId="46" fillId="9" borderId="36" xfId="0" applyFont="1" applyFill="1" applyBorder="1" applyAlignment="1">
      <alignment horizontal="center"/>
    </xf>
    <xf numFmtId="0" fontId="46" fillId="9" borderId="1" xfId="0" applyFont="1" applyFill="1" applyBorder="1" applyAlignment="1">
      <alignment horizontal="center"/>
    </xf>
    <xf numFmtId="0" fontId="46" fillId="9" borderId="3" xfId="0" applyFont="1" applyFill="1" applyBorder="1" applyAlignment="1">
      <alignment horizontal="center"/>
    </xf>
    <xf numFmtId="0" fontId="46" fillId="9" borderId="37" xfId="0" applyFont="1" applyFill="1" applyBorder="1" applyAlignment="1">
      <alignment horizontal="center"/>
    </xf>
    <xf numFmtId="0" fontId="46" fillId="9" borderId="4" xfId="0" applyFont="1" applyFill="1" applyBorder="1"/>
    <xf numFmtId="0" fontId="46" fillId="9" borderId="38" xfId="0" applyFont="1" applyFill="1" applyBorder="1" applyAlignment="1">
      <alignment horizontal="center"/>
    </xf>
    <xf numFmtId="0" fontId="46" fillId="9" borderId="39" xfId="0" applyFont="1" applyFill="1" applyBorder="1" applyAlignment="1">
      <alignment horizontal="center"/>
    </xf>
    <xf numFmtId="0" fontId="46" fillId="9" borderId="40" xfId="0" applyFont="1" applyFill="1" applyBorder="1" applyAlignment="1">
      <alignment horizontal="center"/>
    </xf>
    <xf numFmtId="0" fontId="46" fillId="10" borderId="28" xfId="0" applyFont="1" applyFill="1" applyBorder="1" applyAlignment="1">
      <alignment horizontal="center"/>
    </xf>
    <xf numFmtId="0" fontId="48" fillId="10" borderId="29" xfId="0" applyFont="1" applyFill="1" applyBorder="1" applyAlignment="1" applyProtection="1">
      <alignment horizontal="center"/>
      <protection locked="0"/>
    </xf>
    <xf numFmtId="0" fontId="48" fillId="10" borderId="30" xfId="0" applyFont="1" applyFill="1" applyBorder="1" applyAlignment="1" applyProtection="1">
      <alignment horizontal="center"/>
      <protection locked="0"/>
    </xf>
    <xf numFmtId="165" fontId="0" fillId="10" borderId="41" xfId="0" applyNumberFormat="1" applyFont="1" applyFill="1" applyBorder="1" applyAlignment="1">
      <alignment horizontal="center"/>
    </xf>
    <xf numFmtId="0" fontId="0" fillId="10" borderId="32" xfId="0" applyFont="1" applyFill="1" applyBorder="1"/>
    <xf numFmtId="0" fontId="48" fillId="10" borderId="34" xfId="0" applyFont="1" applyFill="1" applyBorder="1" applyAlignment="1">
      <alignment horizontal="center"/>
    </xf>
    <xf numFmtId="0" fontId="0" fillId="10" borderId="35" xfId="0" applyFont="1" applyFill="1" applyBorder="1" applyAlignment="1">
      <alignment horizontal="left" indent="1"/>
    </xf>
    <xf numFmtId="0" fontId="0" fillId="10" borderId="41" xfId="0" applyFont="1" applyFill="1" applyBorder="1" applyAlignment="1">
      <alignment horizontal="left" indent="1"/>
    </xf>
    <xf numFmtId="0" fontId="0" fillId="10" borderId="42" xfId="0" applyFont="1" applyFill="1" applyBorder="1"/>
    <xf numFmtId="0" fontId="48" fillId="10" borderId="16" xfId="0" applyFont="1" applyFill="1" applyBorder="1" applyAlignment="1">
      <alignment horizontal="center"/>
    </xf>
    <xf numFmtId="0" fontId="48" fillId="10" borderId="4" xfId="0" applyFont="1" applyFill="1" applyBorder="1" applyAlignment="1">
      <alignment horizontal="left" indent="1"/>
    </xf>
    <xf numFmtId="0" fontId="48" fillId="10" borderId="5" xfId="0" applyFont="1" applyFill="1" applyBorder="1" applyAlignment="1">
      <alignment horizontal="left" indent="1"/>
    </xf>
    <xf numFmtId="1" fontId="48" fillId="10" borderId="38" xfId="0" applyNumberFormat="1" applyFont="1" applyFill="1" applyBorder="1" applyAlignment="1">
      <alignment horizontal="center"/>
    </xf>
    <xf numFmtId="166" fontId="48" fillId="10" borderId="43" xfId="0" applyNumberFormat="1" applyFont="1" applyFill="1" applyBorder="1" applyAlignment="1">
      <alignment horizontal="center"/>
    </xf>
    <xf numFmtId="0" fontId="48" fillId="10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left" indent="1"/>
    </xf>
    <xf numFmtId="0" fontId="0" fillId="10" borderId="26" xfId="0" applyFont="1" applyFill="1" applyBorder="1" applyAlignment="1">
      <alignment horizontal="left" indent="1"/>
    </xf>
    <xf numFmtId="0" fontId="48" fillId="10" borderId="44" xfId="0" applyFont="1" applyFill="1" applyBorder="1" applyAlignment="1">
      <alignment horizontal="right"/>
    </xf>
    <xf numFmtId="0" fontId="0" fillId="10" borderId="45" xfId="0" applyFont="1" applyFill="1" applyBorder="1"/>
    <xf numFmtId="165" fontId="0" fillId="10" borderId="46" xfId="0" applyNumberFormat="1" applyFont="1" applyFill="1" applyBorder="1" applyAlignment="1">
      <alignment horizontal="center"/>
    </xf>
    <xf numFmtId="1" fontId="48" fillId="10" borderId="44" xfId="0" applyNumberFormat="1" applyFont="1" applyFill="1" applyBorder="1" applyAlignment="1">
      <alignment horizontal="center"/>
    </xf>
    <xf numFmtId="0" fontId="0" fillId="10" borderId="6" xfId="0" applyFont="1" applyFill="1" applyBorder="1" applyAlignment="1">
      <alignment horizontal="left" indent="1"/>
    </xf>
    <xf numFmtId="0" fontId="0" fillId="10" borderId="7" xfId="0" applyFont="1" applyFill="1" applyBorder="1" applyAlignment="1">
      <alignment horizontal="left" indent="1"/>
    </xf>
    <xf numFmtId="0" fontId="48" fillId="10" borderId="25" xfId="0" applyFont="1" applyFill="1" applyBorder="1" applyAlignment="1">
      <alignment horizontal="center"/>
    </xf>
    <xf numFmtId="0" fontId="48" fillId="10" borderId="43" xfId="0" applyFont="1" applyFill="1" applyBorder="1" applyAlignment="1">
      <alignment horizontal="left" indent="1"/>
    </xf>
    <xf numFmtId="0" fontId="48" fillId="10" borderId="47" xfId="0" applyFont="1" applyFill="1" applyBorder="1" applyAlignment="1">
      <alignment horizontal="left" indent="1"/>
    </xf>
    <xf numFmtId="0" fontId="47" fillId="10" borderId="16" xfId="0" applyFont="1" applyFill="1" applyBorder="1" applyAlignment="1">
      <alignment horizontal="center"/>
    </xf>
    <xf numFmtId="0" fontId="47" fillId="10" borderId="0" xfId="0" applyFont="1" applyFill="1" applyAlignment="1">
      <alignment horizontal="center"/>
    </xf>
    <xf numFmtId="0" fontId="46" fillId="10" borderId="28" xfId="0" applyFont="1" applyFill="1" applyBorder="1" applyAlignment="1">
      <alignment horizontal="right"/>
    </xf>
    <xf numFmtId="0" fontId="46" fillId="10" borderId="29" xfId="0" applyFont="1" applyFill="1" applyBorder="1" applyAlignment="1">
      <alignment horizontal="right"/>
    </xf>
    <xf numFmtId="0" fontId="47" fillId="10" borderId="30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>
      <alignment horizontal="center"/>
    </xf>
    <xf numFmtId="0" fontId="48" fillId="10" borderId="16" xfId="0" applyFont="1" applyFill="1" applyBorder="1" applyAlignment="1">
      <alignment horizontal="right"/>
    </xf>
    <xf numFmtId="0" fontId="48" fillId="10" borderId="0" xfId="0" applyFont="1" applyFill="1" applyAlignment="1">
      <alignment horizontal="right"/>
    </xf>
    <xf numFmtId="0" fontId="48" fillId="10" borderId="6" xfId="0" applyFont="1" applyFill="1" applyBorder="1" applyAlignment="1">
      <alignment horizontal="left" indent="1"/>
    </xf>
    <xf numFmtId="0" fontId="48" fillId="10" borderId="11" xfId="0" applyFont="1" applyFill="1" applyBorder="1" applyAlignment="1">
      <alignment horizontal="left" indent="1"/>
    </xf>
    <xf numFmtId="0" fontId="48" fillId="10" borderId="12" xfId="0" applyFont="1" applyFill="1" applyBorder="1" applyAlignment="1">
      <alignment horizontal="left" indent="1"/>
    </xf>
    <xf numFmtId="0" fontId="48" fillId="10" borderId="5" xfId="0" applyFont="1" applyFill="1" applyBorder="1" applyAlignment="1">
      <alignment horizontal="right"/>
    </xf>
    <xf numFmtId="0" fontId="0" fillId="10" borderId="10" xfId="0" applyFont="1" applyFill="1" applyBorder="1" applyAlignment="1">
      <alignment horizontal="left" indent="1"/>
    </xf>
    <xf numFmtId="0" fontId="0" fillId="10" borderId="11" xfId="0" applyFont="1" applyFill="1" applyBorder="1" applyAlignment="1">
      <alignment horizontal="left" indent="1"/>
    </xf>
    <xf numFmtId="0" fontId="0" fillId="10" borderId="12" xfId="0" applyFont="1" applyFill="1" applyBorder="1" applyAlignment="1">
      <alignment horizontal="left" indent="1"/>
    </xf>
    <xf numFmtId="0" fontId="48" fillId="10" borderId="31" xfId="0" applyFont="1" applyFill="1" applyBorder="1" applyAlignment="1">
      <alignment horizontal="right"/>
    </xf>
    <xf numFmtId="0" fontId="48" fillId="10" borderId="11" xfId="0" applyFont="1" applyFill="1" applyBorder="1" applyAlignment="1">
      <alignment horizontal="right"/>
    </xf>
    <xf numFmtId="0" fontId="48" fillId="10" borderId="10" xfId="0" applyFont="1" applyFill="1" applyBorder="1" applyAlignment="1">
      <alignment horizontal="left" indent="1"/>
    </xf>
    <xf numFmtId="0" fontId="0" fillId="10" borderId="9" xfId="0" applyFont="1" applyFill="1" applyBorder="1"/>
    <xf numFmtId="0" fontId="48" fillId="10" borderId="48" xfId="0" applyFont="1" applyFill="1" applyBorder="1" applyAlignment="1">
      <alignment horizontal="right"/>
    </xf>
    <xf numFmtId="0" fontId="48" fillId="10" borderId="2" xfId="0" applyFont="1" applyFill="1" applyBorder="1" applyAlignment="1">
      <alignment horizontal="right"/>
    </xf>
    <xf numFmtId="0" fontId="48" fillId="10" borderId="9" xfId="0" applyFont="1" applyFill="1" applyBorder="1"/>
    <xf numFmtId="0" fontId="48" fillId="10" borderId="48" xfId="0" applyFont="1" applyFill="1" applyBorder="1" applyAlignment="1">
      <alignment horizontal="right"/>
    </xf>
    <xf numFmtId="0" fontId="48" fillId="10" borderId="2" xfId="0" applyFont="1" applyFill="1" applyBorder="1" applyAlignment="1">
      <alignment horizontal="right"/>
    </xf>
    <xf numFmtId="0" fontId="0" fillId="10" borderId="0" xfId="0" applyFont="1" applyFill="1"/>
    <xf numFmtId="0" fontId="47" fillId="10" borderId="31" xfId="0" applyFont="1" applyFill="1" applyBorder="1" applyAlignment="1">
      <alignment horizontal="center"/>
    </xf>
    <xf numFmtId="0" fontId="47" fillId="10" borderId="11" xfId="0" applyFont="1" applyFill="1" applyBorder="1" applyAlignment="1">
      <alignment horizontal="center"/>
    </xf>
    <xf numFmtId="0" fontId="47" fillId="10" borderId="12" xfId="0" applyFont="1" applyFill="1" applyBorder="1" applyAlignment="1">
      <alignment horizontal="center"/>
    </xf>
    <xf numFmtId="0" fontId="50" fillId="10" borderId="31" xfId="0" applyFont="1" applyFill="1" applyBorder="1" applyAlignment="1" applyProtection="1">
      <alignment horizontal="center"/>
      <protection locked="0"/>
    </xf>
    <xf numFmtId="0" fontId="50" fillId="10" borderId="11" xfId="0" applyFont="1" applyFill="1" applyBorder="1" applyAlignment="1" applyProtection="1">
      <alignment horizontal="center"/>
      <protection locked="0"/>
    </xf>
    <xf numFmtId="0" fontId="50" fillId="10" borderId="12" xfId="0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E5FFF7"/>
      <color rgb="FFE5FEFF"/>
      <color rgb="FFD9FFFF"/>
      <color rgb="FFDEF7F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Bp-schema%20WOC\Opgave%20Te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huidig ledenoverzicht"/>
      <sheetName val="WOC Ledenoverzicht"/>
      <sheetName val="Vereniging"/>
      <sheetName val="Opgave Team"/>
    </sheetNames>
    <sheetDataSet>
      <sheetData sheetId="0"/>
      <sheetData sheetId="1">
        <row r="1">
          <cell r="A1" t="str">
            <v>Lidnr</v>
          </cell>
          <cell r="B1" t="str">
            <v>Naam</v>
          </cell>
          <cell r="C1" t="str">
            <v>TeamNaam</v>
          </cell>
          <cell r="D1" t="str">
            <v>Groep</v>
          </cell>
          <cell r="E1" t="str">
            <v>Gem</v>
          </cell>
          <cell r="F1" t="str">
            <v>Caramboles</v>
          </cell>
        </row>
        <row r="2">
          <cell r="A2">
            <v>103</v>
          </cell>
          <cell r="B2" t="str">
            <v>Smit, Eltje</v>
          </cell>
          <cell r="C2" t="str">
            <v>A.B.C. 4</v>
          </cell>
          <cell r="D2" t="str">
            <v>F</v>
          </cell>
          <cell r="E2">
            <v>1.86</v>
          </cell>
          <cell r="F2">
            <v>59</v>
          </cell>
        </row>
        <row r="3">
          <cell r="A3">
            <v>104</v>
          </cell>
          <cell r="B3" t="str">
            <v>Kenter, Arie</v>
          </cell>
          <cell r="C3" t="str">
            <v>A.B.C. 5</v>
          </cell>
          <cell r="D3" t="str">
            <v>D</v>
          </cell>
          <cell r="E3">
            <v>1.8</v>
          </cell>
          <cell r="F3">
            <v>59</v>
          </cell>
        </row>
        <row r="4">
          <cell r="A4">
            <v>106</v>
          </cell>
          <cell r="B4" t="str">
            <v>Zweed, Piet</v>
          </cell>
          <cell r="C4" t="str">
            <v>A.B.C. 4</v>
          </cell>
          <cell r="D4" t="str">
            <v>F</v>
          </cell>
          <cell r="E4">
            <v>1.5269999999999999</v>
          </cell>
          <cell r="F4">
            <v>50</v>
          </cell>
        </row>
        <row r="5">
          <cell r="A5">
            <v>108</v>
          </cell>
          <cell r="B5" t="str">
            <v>Sluis,  Engel van der</v>
          </cell>
          <cell r="C5" t="str">
            <v>A.B.C. 4</v>
          </cell>
          <cell r="D5" t="str">
            <v>F</v>
          </cell>
          <cell r="E5">
            <v>1.173</v>
          </cell>
          <cell r="F5">
            <v>38</v>
          </cell>
        </row>
        <row r="6">
          <cell r="A6">
            <v>109</v>
          </cell>
          <cell r="B6" t="str">
            <v>Martens, Ans</v>
          </cell>
          <cell r="C6" t="str">
            <v>A.B.C. 6</v>
          </cell>
          <cell r="D6" t="str">
            <v>K</v>
          </cell>
          <cell r="E6">
            <v>0.65300000000000002</v>
          </cell>
          <cell r="F6">
            <v>27</v>
          </cell>
        </row>
        <row r="7">
          <cell r="A7">
            <v>117</v>
          </cell>
          <cell r="B7" t="str">
            <v>Verhart, Cor</v>
          </cell>
          <cell r="C7" t="str">
            <v>A.B.C. 5</v>
          </cell>
          <cell r="D7" t="str">
            <v>D</v>
          </cell>
          <cell r="E7">
            <v>1.4470000000000001</v>
          </cell>
          <cell r="F7">
            <v>47</v>
          </cell>
        </row>
        <row r="8">
          <cell r="A8">
            <v>122</v>
          </cell>
          <cell r="B8" t="str">
            <v>Zander, Jan</v>
          </cell>
          <cell r="C8" t="str">
            <v>A.B.C. 5</v>
          </cell>
          <cell r="D8" t="str">
            <v>D</v>
          </cell>
          <cell r="E8">
            <v>0.94399999999999995</v>
          </cell>
          <cell r="F8">
            <v>33</v>
          </cell>
        </row>
        <row r="9">
          <cell r="A9">
            <v>127</v>
          </cell>
          <cell r="B9" t="str">
            <v>Tensen, Dick</v>
          </cell>
          <cell r="C9" t="str">
            <v>A.B.C. 3</v>
          </cell>
          <cell r="D9" t="str">
            <v>C</v>
          </cell>
          <cell r="E9">
            <v>2.2949999999999999</v>
          </cell>
          <cell r="F9">
            <v>70</v>
          </cell>
        </row>
        <row r="10">
          <cell r="A10">
            <v>132</v>
          </cell>
          <cell r="B10" t="str">
            <v>Verhart, Thea</v>
          </cell>
          <cell r="C10" t="str">
            <v>A.B.C. 6</v>
          </cell>
          <cell r="D10" t="str">
            <v>K</v>
          </cell>
          <cell r="E10">
            <v>0.30499999999999999</v>
          </cell>
          <cell r="F10">
            <v>25</v>
          </cell>
        </row>
        <row r="11">
          <cell r="A11">
            <v>134</v>
          </cell>
          <cell r="B11" t="str">
            <v>Tensen, Cees</v>
          </cell>
          <cell r="C11" t="str">
            <v>A.B.C. 3</v>
          </cell>
          <cell r="D11" t="str">
            <v>C</v>
          </cell>
          <cell r="E11">
            <v>2.38</v>
          </cell>
          <cell r="F11">
            <v>70</v>
          </cell>
        </row>
        <row r="12">
          <cell r="A12">
            <v>135</v>
          </cell>
          <cell r="B12" t="str">
            <v>Lageveen, Jan</v>
          </cell>
          <cell r="C12" t="str">
            <v>A.B.C. 1</v>
          </cell>
          <cell r="D12" t="str">
            <v>E</v>
          </cell>
          <cell r="E12">
            <v>1.4630000000000001</v>
          </cell>
          <cell r="F12">
            <v>47</v>
          </cell>
        </row>
        <row r="13">
          <cell r="A13">
            <v>136</v>
          </cell>
          <cell r="B13" t="str">
            <v>Remie, Marchien</v>
          </cell>
          <cell r="C13" t="str">
            <v>A.B.C. 6</v>
          </cell>
          <cell r="D13" t="str">
            <v>K</v>
          </cell>
          <cell r="E13">
            <v>0.79300000000000004</v>
          </cell>
          <cell r="F13">
            <v>29</v>
          </cell>
        </row>
        <row r="14">
          <cell r="A14">
            <v>137</v>
          </cell>
          <cell r="B14" t="str">
            <v>Jong, Herman de</v>
          </cell>
          <cell r="C14" t="str">
            <v>A.B.C. 2</v>
          </cell>
          <cell r="D14" t="str">
            <v>G</v>
          </cell>
          <cell r="E14">
            <v>1.0509999999999999</v>
          </cell>
          <cell r="F14">
            <v>35</v>
          </cell>
        </row>
        <row r="15">
          <cell r="A15">
            <v>139</v>
          </cell>
          <cell r="B15" t="str">
            <v>Eerden, Hans van</v>
          </cell>
          <cell r="C15" t="str">
            <v>A.B.C. 2</v>
          </cell>
          <cell r="D15" t="str">
            <v>G</v>
          </cell>
          <cell r="E15">
            <v>1.7649999999999999</v>
          </cell>
          <cell r="F15">
            <v>56</v>
          </cell>
        </row>
        <row r="16">
          <cell r="A16">
            <v>140</v>
          </cell>
          <cell r="B16" t="str">
            <v>Uitentuis, Pim</v>
          </cell>
          <cell r="C16" t="str">
            <v>A.B.C. 3</v>
          </cell>
          <cell r="D16" t="str">
            <v>C</v>
          </cell>
          <cell r="E16">
            <v>2.1</v>
          </cell>
          <cell r="F16">
            <v>65</v>
          </cell>
        </row>
        <row r="17">
          <cell r="A17">
            <v>141</v>
          </cell>
          <cell r="B17" t="str">
            <v>Koorn, Jan</v>
          </cell>
          <cell r="C17" t="str">
            <v>A.B.C. 2</v>
          </cell>
          <cell r="D17" t="str">
            <v>G</v>
          </cell>
          <cell r="E17">
            <v>0.74199999999999999</v>
          </cell>
          <cell r="F17">
            <v>29</v>
          </cell>
        </row>
        <row r="18">
          <cell r="A18">
            <v>142</v>
          </cell>
          <cell r="B18" t="str">
            <v>Jongbloed, Gerrit</v>
          </cell>
          <cell r="C18" t="str">
            <v>A.B.C. 1</v>
          </cell>
          <cell r="D18" t="str">
            <v>E</v>
          </cell>
          <cell r="E18">
            <v>1.044</v>
          </cell>
          <cell r="F18">
            <v>35</v>
          </cell>
        </row>
        <row r="19">
          <cell r="A19">
            <v>143</v>
          </cell>
          <cell r="B19" t="str">
            <v>Broertjes, Piet</v>
          </cell>
          <cell r="C19" t="str">
            <v>A.B.C. 4</v>
          </cell>
          <cell r="D19" t="str">
            <v>F</v>
          </cell>
          <cell r="E19">
            <v>1.3009999999999999</v>
          </cell>
          <cell r="F19">
            <v>44</v>
          </cell>
        </row>
        <row r="20">
          <cell r="A20">
            <v>144</v>
          </cell>
          <cell r="B20" t="str">
            <v>Rempt, Piet</v>
          </cell>
          <cell r="C20" t="str">
            <v>A.B.C. 7</v>
          </cell>
          <cell r="D20" t="str">
            <v>J</v>
          </cell>
          <cell r="E20">
            <v>1.296</v>
          </cell>
          <cell r="F20">
            <v>41</v>
          </cell>
        </row>
        <row r="21">
          <cell r="A21">
            <v>145</v>
          </cell>
          <cell r="B21" t="str">
            <v>Wagemaker, Willem</v>
          </cell>
          <cell r="C21" t="str">
            <v>A.B.C. 8</v>
          </cell>
          <cell r="D21" t="str">
            <v>H</v>
          </cell>
          <cell r="E21">
            <v>1.2230000000000001</v>
          </cell>
          <cell r="F21">
            <v>41</v>
          </cell>
        </row>
        <row r="22">
          <cell r="A22">
            <v>146</v>
          </cell>
          <cell r="B22" t="str">
            <v>Donker, Kees</v>
          </cell>
          <cell r="C22" t="str">
            <v>A.B.C. 7</v>
          </cell>
          <cell r="D22" t="str">
            <v>J</v>
          </cell>
          <cell r="E22">
            <v>0.89600000000000002</v>
          </cell>
          <cell r="F22">
            <v>31</v>
          </cell>
        </row>
        <row r="23">
          <cell r="A23">
            <v>147</v>
          </cell>
          <cell r="B23" t="str">
            <v>Zee, Piet</v>
          </cell>
          <cell r="C23" t="str">
            <v>A.B.C. 7</v>
          </cell>
          <cell r="D23" t="str">
            <v>J</v>
          </cell>
          <cell r="E23">
            <v>0.81499999999999995</v>
          </cell>
          <cell r="F23">
            <v>31</v>
          </cell>
        </row>
        <row r="24">
          <cell r="A24">
            <v>149</v>
          </cell>
          <cell r="B24" t="str">
            <v>Wichard, Rini</v>
          </cell>
          <cell r="C24" t="str">
            <v>A.B.C. 7</v>
          </cell>
          <cell r="D24" t="str">
            <v>J</v>
          </cell>
          <cell r="E24">
            <v>1.151</v>
          </cell>
          <cell r="F24">
            <v>38</v>
          </cell>
        </row>
        <row r="25">
          <cell r="A25">
            <v>151</v>
          </cell>
          <cell r="B25" t="str">
            <v>Lammers,  Wim</v>
          </cell>
          <cell r="C25" t="str">
            <v>A.B.C. 1</v>
          </cell>
          <cell r="D25" t="str">
            <v>E</v>
          </cell>
          <cell r="E25">
            <v>2.2170000000000001</v>
          </cell>
          <cell r="F25">
            <v>65</v>
          </cell>
        </row>
        <row r="26">
          <cell r="A26">
            <v>152</v>
          </cell>
          <cell r="B26" t="str">
            <v>Li jnen,  Noomen van Dirk</v>
          </cell>
          <cell r="C26" t="str">
            <v>A.B.C. 1</v>
          </cell>
          <cell r="D26" t="str">
            <v>E</v>
          </cell>
          <cell r="E26">
            <v>0.90800000000000003</v>
          </cell>
          <cell r="F26">
            <v>33</v>
          </cell>
        </row>
        <row r="27">
          <cell r="A27">
            <v>153</v>
          </cell>
          <cell r="B27" t="str">
            <v>Beemster, Ben</v>
          </cell>
          <cell r="C27" t="str">
            <v>A.B.C. 5</v>
          </cell>
          <cell r="D27" t="str">
            <v>D</v>
          </cell>
          <cell r="E27">
            <v>1.2490000000000001</v>
          </cell>
          <cell r="F27">
            <v>41</v>
          </cell>
        </row>
        <row r="28">
          <cell r="A28">
            <v>154</v>
          </cell>
          <cell r="B28" t="str">
            <v>Broertjes, Cees</v>
          </cell>
          <cell r="C28" t="str">
            <v>A.B.C. 4</v>
          </cell>
          <cell r="D28" t="str">
            <v>F</v>
          </cell>
          <cell r="E28">
            <v>1.175</v>
          </cell>
          <cell r="F28">
            <v>38</v>
          </cell>
        </row>
        <row r="29">
          <cell r="A29">
            <v>155</v>
          </cell>
          <cell r="B29" t="str">
            <v>Tensen, Fransien</v>
          </cell>
          <cell r="C29" t="str">
            <v>A.B.C. 6</v>
          </cell>
          <cell r="D29" t="str">
            <v>K</v>
          </cell>
          <cell r="E29">
            <v>0.52400000000000002</v>
          </cell>
          <cell r="F29">
            <v>25</v>
          </cell>
        </row>
        <row r="30">
          <cell r="A30">
            <v>156</v>
          </cell>
          <cell r="B30" t="str">
            <v>Vegt, Aad van der</v>
          </cell>
          <cell r="C30" t="str">
            <v>A.B.C. 8</v>
          </cell>
          <cell r="D30" t="str">
            <v>H</v>
          </cell>
          <cell r="E30">
            <v>1.081</v>
          </cell>
          <cell r="F30">
            <v>35</v>
          </cell>
        </row>
        <row r="31">
          <cell r="A31">
            <v>157</v>
          </cell>
          <cell r="B31" t="str">
            <v>Coevert, Lou</v>
          </cell>
          <cell r="C31" t="str">
            <v>A.B.C. 2</v>
          </cell>
          <cell r="D31" t="str">
            <v>G</v>
          </cell>
          <cell r="E31">
            <v>1.413</v>
          </cell>
          <cell r="F31">
            <v>47</v>
          </cell>
        </row>
        <row r="32">
          <cell r="A32">
            <v>158</v>
          </cell>
          <cell r="B32" t="str">
            <v>Bruinsma, Jan</v>
          </cell>
          <cell r="C32" t="str">
            <v>A.B.C. 5</v>
          </cell>
          <cell r="D32" t="str">
            <v>D</v>
          </cell>
          <cell r="E32">
            <v>1.764</v>
          </cell>
          <cell r="F32">
            <v>56</v>
          </cell>
        </row>
        <row r="33">
          <cell r="A33">
            <v>159</v>
          </cell>
          <cell r="B33" t="str">
            <v>Ooyevaar, Krijn</v>
          </cell>
          <cell r="C33" t="str">
            <v>A.B.C. 8</v>
          </cell>
          <cell r="D33" t="str">
            <v>H</v>
          </cell>
          <cell r="E33">
            <v>0.70399999999999996</v>
          </cell>
          <cell r="F33">
            <v>29</v>
          </cell>
        </row>
        <row r="34">
          <cell r="A34">
            <v>160</v>
          </cell>
          <cell r="B34" t="str">
            <v>Hart, Arjan</v>
          </cell>
          <cell r="C34" t="str">
            <v>A.B.C. 8</v>
          </cell>
          <cell r="D34" t="str">
            <v>H</v>
          </cell>
          <cell r="E34">
            <v>0.84799999999999998</v>
          </cell>
          <cell r="F34">
            <v>31</v>
          </cell>
        </row>
        <row r="35">
          <cell r="A35">
            <v>161</v>
          </cell>
          <cell r="B35" t="str">
            <v>Bakker, Siem</v>
          </cell>
          <cell r="C35" t="str">
            <v>A.B.C. 7</v>
          </cell>
          <cell r="D35" t="str">
            <v>J</v>
          </cell>
          <cell r="E35">
            <v>1.2090000000000001</v>
          </cell>
          <cell r="F35">
            <v>41</v>
          </cell>
        </row>
        <row r="36">
          <cell r="A36">
            <v>162</v>
          </cell>
          <cell r="B36" t="str">
            <v>Kool, Dirk</v>
          </cell>
          <cell r="C36" t="str">
            <v>A.B.C. 3</v>
          </cell>
          <cell r="D36" t="str">
            <v>C</v>
          </cell>
          <cell r="E36">
            <v>1.3140000000000001</v>
          </cell>
          <cell r="F36">
            <v>44</v>
          </cell>
        </row>
        <row r="37">
          <cell r="A37">
            <v>163</v>
          </cell>
          <cell r="B37" t="str">
            <v>Koolhaas, Daan</v>
          </cell>
          <cell r="C37" t="str">
            <v>A.B.C. 8</v>
          </cell>
          <cell r="D37" t="str">
            <v>H</v>
          </cell>
          <cell r="E37">
            <v>1.6519999999999999</v>
          </cell>
          <cell r="F37">
            <v>53</v>
          </cell>
        </row>
        <row r="38">
          <cell r="A38">
            <v>164</v>
          </cell>
          <cell r="B38" t="str">
            <v>Wijdenes, Jan</v>
          </cell>
          <cell r="C38" t="str">
            <v>A.B.C. 3</v>
          </cell>
          <cell r="D38" t="str">
            <v>C</v>
          </cell>
          <cell r="E38">
            <v>2.2000000000000002</v>
          </cell>
          <cell r="F38">
            <v>65</v>
          </cell>
        </row>
        <row r="39">
          <cell r="A39">
            <v>165</v>
          </cell>
          <cell r="B39" t="str">
            <v>Leeuw, Piet de</v>
          </cell>
          <cell r="C39" t="str">
            <v>A.B.C. 5</v>
          </cell>
          <cell r="D39" t="str">
            <v>D</v>
          </cell>
          <cell r="E39">
            <v>0.79</v>
          </cell>
          <cell r="F39">
            <v>29</v>
          </cell>
        </row>
        <row r="40">
          <cell r="A40">
            <v>207</v>
          </cell>
          <cell r="B40" t="str">
            <v>Jong, Cees de</v>
          </cell>
          <cell r="C40" t="str">
            <v>De Ridders 5</v>
          </cell>
          <cell r="D40" t="str">
            <v>G</v>
          </cell>
          <cell r="E40">
            <v>0.66500000000000004</v>
          </cell>
          <cell r="F40">
            <v>27</v>
          </cell>
        </row>
        <row r="41">
          <cell r="A41">
            <v>209</v>
          </cell>
          <cell r="B41" t="str">
            <v>Leeuw, Joop</v>
          </cell>
          <cell r="C41" t="str">
            <v>De Ridders 4</v>
          </cell>
          <cell r="D41" t="str">
            <v>D</v>
          </cell>
          <cell r="E41">
            <v>2.2269999999999999</v>
          </cell>
          <cell r="F41">
            <v>65</v>
          </cell>
        </row>
        <row r="42">
          <cell r="A42">
            <v>220</v>
          </cell>
          <cell r="B42" t="str">
            <v>Haas, Dirk de</v>
          </cell>
          <cell r="C42" t="str">
            <v>De Ridders 6</v>
          </cell>
          <cell r="D42" t="str">
            <v>K</v>
          </cell>
          <cell r="E42">
            <v>0.91400000000000003</v>
          </cell>
          <cell r="F42">
            <v>33</v>
          </cell>
        </row>
        <row r="43">
          <cell r="A43">
            <v>223</v>
          </cell>
          <cell r="B43" t="str">
            <v>Sas, Gerard</v>
          </cell>
          <cell r="C43" t="str">
            <v>De Ridders 3</v>
          </cell>
          <cell r="D43" t="str">
            <v>B</v>
          </cell>
          <cell r="E43">
            <v>2.3780000000000001</v>
          </cell>
          <cell r="F43">
            <v>70</v>
          </cell>
        </row>
        <row r="44">
          <cell r="A44">
            <v>224</v>
          </cell>
          <cell r="B44" t="str">
            <v>Reus, Ente</v>
          </cell>
          <cell r="C44" t="str">
            <v>De Ridders 3</v>
          </cell>
          <cell r="D44" t="str">
            <v>B</v>
          </cell>
          <cell r="E44">
            <v>1.087</v>
          </cell>
          <cell r="F44">
            <v>35</v>
          </cell>
        </row>
        <row r="45">
          <cell r="A45">
            <v>225</v>
          </cell>
          <cell r="B45" t="str">
            <v>Weeda, Kees</v>
          </cell>
          <cell r="C45" t="str">
            <v>De Ridders 5</v>
          </cell>
          <cell r="D45" t="str">
            <v>G</v>
          </cell>
          <cell r="E45">
            <v>0.51900000000000002</v>
          </cell>
          <cell r="F45">
            <v>25</v>
          </cell>
        </row>
        <row r="46">
          <cell r="A46">
            <v>226</v>
          </cell>
          <cell r="B46" t="str">
            <v>Koning, Dirk</v>
          </cell>
          <cell r="C46" t="str">
            <v>De Ridders 3</v>
          </cell>
          <cell r="D46" t="str">
            <v>B</v>
          </cell>
          <cell r="E46">
            <v>4.6500000000000004</v>
          </cell>
          <cell r="F46">
            <v>120</v>
          </cell>
        </row>
        <row r="47">
          <cell r="A47">
            <v>228</v>
          </cell>
          <cell r="B47" t="str">
            <v>Wood, Willis</v>
          </cell>
          <cell r="C47" t="str">
            <v>De Ridders 4</v>
          </cell>
          <cell r="D47" t="str">
            <v>D</v>
          </cell>
          <cell r="E47">
            <v>2.1850000000000001</v>
          </cell>
          <cell r="F47">
            <v>65</v>
          </cell>
        </row>
        <row r="48">
          <cell r="A48">
            <v>229</v>
          </cell>
          <cell r="B48" t="str">
            <v>Vries, Henk de</v>
          </cell>
          <cell r="C48" t="str">
            <v>De Ridders 7</v>
          </cell>
          <cell r="D48" t="str">
            <v>E</v>
          </cell>
          <cell r="E48">
            <v>0.79800000000000004</v>
          </cell>
          <cell r="F48">
            <v>29</v>
          </cell>
        </row>
        <row r="49">
          <cell r="A49">
            <v>230</v>
          </cell>
          <cell r="B49" t="str">
            <v>Weerd, Bert de</v>
          </cell>
          <cell r="C49" t="str">
            <v>De Ridders 2</v>
          </cell>
          <cell r="D49" t="str">
            <v>C</v>
          </cell>
          <cell r="E49">
            <v>3.4940000000000002</v>
          </cell>
          <cell r="F49">
            <v>90</v>
          </cell>
        </row>
        <row r="50">
          <cell r="A50">
            <v>231</v>
          </cell>
          <cell r="B50" t="str">
            <v>Schuitemaker, Matt</v>
          </cell>
          <cell r="C50" t="str">
            <v>De Ridders 7</v>
          </cell>
          <cell r="D50" t="str">
            <v>E</v>
          </cell>
          <cell r="E50">
            <v>0.88</v>
          </cell>
          <cell r="F50">
            <v>31</v>
          </cell>
        </row>
        <row r="51">
          <cell r="A51">
            <v>232</v>
          </cell>
          <cell r="B51" t="str">
            <v>Smit, Nico</v>
          </cell>
          <cell r="C51" t="str">
            <v>De Ridders 3</v>
          </cell>
          <cell r="D51" t="str">
            <v>B</v>
          </cell>
          <cell r="E51">
            <v>2.96</v>
          </cell>
          <cell r="F51">
            <v>80</v>
          </cell>
        </row>
        <row r="52">
          <cell r="A52">
            <v>233</v>
          </cell>
          <cell r="B52" t="str">
            <v>Oud, Ed</v>
          </cell>
          <cell r="C52" t="str">
            <v>De Ridders 7</v>
          </cell>
          <cell r="D52" t="str">
            <v>E</v>
          </cell>
          <cell r="E52">
            <v>1.9259999999999999</v>
          </cell>
          <cell r="F52">
            <v>62</v>
          </cell>
        </row>
        <row r="53">
          <cell r="A53">
            <v>235</v>
          </cell>
          <cell r="B53" t="str">
            <v>Mondt, Hans</v>
          </cell>
          <cell r="C53" t="str">
            <v>De Ridders 6</v>
          </cell>
          <cell r="D53" t="str">
            <v>K</v>
          </cell>
          <cell r="E53">
            <v>0.94099999999999995</v>
          </cell>
          <cell r="F53">
            <v>33</v>
          </cell>
        </row>
        <row r="54">
          <cell r="A54">
            <v>236</v>
          </cell>
          <cell r="B54" t="str">
            <v>Reus, Niek</v>
          </cell>
          <cell r="C54" t="str">
            <v>De Ridders 6</v>
          </cell>
          <cell r="D54" t="str">
            <v>K</v>
          </cell>
          <cell r="E54">
            <v>0.752</v>
          </cell>
          <cell r="F54">
            <v>29</v>
          </cell>
        </row>
        <row r="55">
          <cell r="A55">
            <v>237</v>
          </cell>
          <cell r="B55" t="str">
            <v>Buning, Simon</v>
          </cell>
          <cell r="C55" t="str">
            <v>De Ridders 3</v>
          </cell>
          <cell r="D55" t="str">
            <v>B</v>
          </cell>
          <cell r="E55">
            <v>1.79</v>
          </cell>
          <cell r="F55">
            <v>56</v>
          </cell>
        </row>
        <row r="56">
          <cell r="A56">
            <v>240</v>
          </cell>
          <cell r="B56" t="str">
            <v>Zonneveld, Gerard</v>
          </cell>
          <cell r="C56" t="str">
            <v>De Ridders 1</v>
          </cell>
          <cell r="D56" t="str">
            <v>H</v>
          </cell>
          <cell r="E56">
            <v>1.3839999999999999</v>
          </cell>
          <cell r="F56">
            <v>44</v>
          </cell>
        </row>
        <row r="57">
          <cell r="A57">
            <v>244</v>
          </cell>
          <cell r="B57" t="str">
            <v>Braas, Aad</v>
          </cell>
          <cell r="C57" t="str">
            <v>De Ridders 4</v>
          </cell>
          <cell r="D57" t="str">
            <v>D</v>
          </cell>
          <cell r="E57">
            <v>2.2559999999999998</v>
          </cell>
          <cell r="F57">
            <v>70</v>
          </cell>
        </row>
        <row r="58">
          <cell r="A58">
            <v>249</v>
          </cell>
          <cell r="B58" t="str">
            <v>Oud, Dirk</v>
          </cell>
          <cell r="C58" t="str">
            <v>De Ridders 1</v>
          </cell>
          <cell r="D58" t="str">
            <v>H</v>
          </cell>
          <cell r="E58">
            <v>1.056</v>
          </cell>
          <cell r="F58">
            <v>35</v>
          </cell>
        </row>
        <row r="59">
          <cell r="A59">
            <v>251</v>
          </cell>
          <cell r="B59" t="str">
            <v>Rood, Quirinus</v>
          </cell>
          <cell r="C59" t="str">
            <v>De Ridders 1</v>
          </cell>
          <cell r="D59" t="str">
            <v>H</v>
          </cell>
          <cell r="E59">
            <v>1.698</v>
          </cell>
          <cell r="F59">
            <v>53</v>
          </cell>
        </row>
        <row r="60">
          <cell r="A60">
            <v>252</v>
          </cell>
          <cell r="B60" t="str">
            <v>Weerd, Ina de</v>
          </cell>
          <cell r="C60" t="str">
            <v>De Ridders 9</v>
          </cell>
          <cell r="D60" t="str">
            <v>F</v>
          </cell>
          <cell r="E60">
            <v>1.492</v>
          </cell>
          <cell r="F60">
            <v>47</v>
          </cell>
        </row>
        <row r="61">
          <cell r="A61">
            <v>253</v>
          </cell>
          <cell r="B61" t="str">
            <v>Mulder, Jan</v>
          </cell>
          <cell r="C61" t="str">
            <v>De Ridders 8</v>
          </cell>
          <cell r="D61" t="str">
            <v>J</v>
          </cell>
          <cell r="E61">
            <v>1.454</v>
          </cell>
          <cell r="F61">
            <v>47</v>
          </cell>
        </row>
        <row r="62">
          <cell r="A62">
            <v>254</v>
          </cell>
          <cell r="B62" t="str">
            <v>Eldert, Herman van</v>
          </cell>
          <cell r="C62" t="str">
            <v>De Ridders 8</v>
          </cell>
          <cell r="D62" t="str">
            <v>J</v>
          </cell>
          <cell r="E62">
            <v>1.399</v>
          </cell>
          <cell r="F62">
            <v>44</v>
          </cell>
        </row>
        <row r="63">
          <cell r="A63">
            <v>256</v>
          </cell>
          <cell r="B63" t="str">
            <v>Braas, Cor</v>
          </cell>
          <cell r="C63" t="str">
            <v>De Ridders 8</v>
          </cell>
          <cell r="D63" t="str">
            <v>J</v>
          </cell>
          <cell r="E63">
            <v>1.179</v>
          </cell>
          <cell r="F63">
            <v>38</v>
          </cell>
        </row>
        <row r="64">
          <cell r="A64">
            <v>257</v>
          </cell>
          <cell r="B64" t="str">
            <v>Waard, Pim de</v>
          </cell>
          <cell r="C64" t="str">
            <v>De Ridders 8</v>
          </cell>
          <cell r="D64" t="str">
            <v>J</v>
          </cell>
          <cell r="E64">
            <v>1.117</v>
          </cell>
          <cell r="F64">
            <v>38</v>
          </cell>
        </row>
        <row r="65">
          <cell r="A65">
            <v>258</v>
          </cell>
          <cell r="B65" t="str">
            <v>Schuijtemaker, Gerrit</v>
          </cell>
          <cell r="C65" t="str">
            <v>De Ridders 5</v>
          </cell>
          <cell r="D65" t="str">
            <v>G</v>
          </cell>
          <cell r="E65">
            <v>1.2410000000000001</v>
          </cell>
          <cell r="F65">
            <v>41</v>
          </cell>
        </row>
        <row r="66">
          <cell r="A66">
            <v>259</v>
          </cell>
          <cell r="B66" t="str">
            <v>Neefjes, Jan</v>
          </cell>
          <cell r="C66" t="str">
            <v>De Ridders 5</v>
          </cell>
          <cell r="D66" t="str">
            <v>G</v>
          </cell>
          <cell r="E66">
            <v>1.4790000000000001</v>
          </cell>
          <cell r="F66">
            <v>47</v>
          </cell>
        </row>
        <row r="67">
          <cell r="A67">
            <v>262</v>
          </cell>
          <cell r="B67" t="str">
            <v>Steenhart, Jan</v>
          </cell>
          <cell r="C67" t="str">
            <v>De Ridders 5</v>
          </cell>
          <cell r="D67" t="str">
            <v>G</v>
          </cell>
          <cell r="E67">
            <v>1.84</v>
          </cell>
          <cell r="F67">
            <v>59</v>
          </cell>
        </row>
        <row r="68">
          <cell r="A68">
            <v>264</v>
          </cell>
          <cell r="B68" t="str">
            <v>Leek, Sjaak</v>
          </cell>
          <cell r="C68" t="str">
            <v>De Ridders 4</v>
          </cell>
          <cell r="D68" t="str">
            <v>D</v>
          </cell>
          <cell r="E68">
            <v>1.9239999999999999</v>
          </cell>
          <cell r="F68">
            <v>62</v>
          </cell>
        </row>
        <row r="69">
          <cell r="A69">
            <v>265</v>
          </cell>
          <cell r="B69" t="str">
            <v>Knijn, Anton</v>
          </cell>
          <cell r="C69" t="str">
            <v>De Ridders 2</v>
          </cell>
          <cell r="D69" t="str">
            <v>C</v>
          </cell>
          <cell r="E69">
            <v>1.429</v>
          </cell>
          <cell r="F69">
            <v>47</v>
          </cell>
        </row>
        <row r="70">
          <cell r="A70">
            <v>266</v>
          </cell>
          <cell r="B70" t="str">
            <v>Kruiswijk, Henk</v>
          </cell>
          <cell r="C70" t="str">
            <v>De Ridders 9</v>
          </cell>
          <cell r="D70" t="str">
            <v>F</v>
          </cell>
          <cell r="E70">
            <v>1.056</v>
          </cell>
          <cell r="F70">
            <v>35</v>
          </cell>
        </row>
        <row r="71">
          <cell r="A71">
            <v>268</v>
          </cell>
          <cell r="B71" t="str">
            <v>Kollis, Piet</v>
          </cell>
          <cell r="C71" t="str">
            <v>De Ridders 7</v>
          </cell>
          <cell r="D71" t="str">
            <v>E</v>
          </cell>
          <cell r="E71">
            <v>1.357</v>
          </cell>
          <cell r="F71">
            <v>44</v>
          </cell>
        </row>
        <row r="72">
          <cell r="A72">
            <v>270</v>
          </cell>
          <cell r="B72" t="str">
            <v>Langeberg, Jaap</v>
          </cell>
          <cell r="C72" t="str">
            <v>De Ridders 2</v>
          </cell>
          <cell r="D72" t="str">
            <v>C</v>
          </cell>
          <cell r="E72">
            <v>2.6669999999999998</v>
          </cell>
          <cell r="F72">
            <v>75</v>
          </cell>
        </row>
        <row r="73">
          <cell r="A73">
            <v>271</v>
          </cell>
          <cell r="B73" t="str">
            <v>Oudes, Willem</v>
          </cell>
          <cell r="C73" t="str">
            <v>De Ridders 7</v>
          </cell>
          <cell r="D73" t="str">
            <v>E</v>
          </cell>
          <cell r="E73">
            <v>2.1160000000000001</v>
          </cell>
          <cell r="F73">
            <v>65</v>
          </cell>
        </row>
        <row r="74">
          <cell r="A74">
            <v>272</v>
          </cell>
          <cell r="B74" t="str">
            <v>Jong, Siem de</v>
          </cell>
          <cell r="C74" t="str">
            <v>De Ridders 2</v>
          </cell>
          <cell r="D74" t="str">
            <v>C</v>
          </cell>
          <cell r="E74">
            <v>1.228</v>
          </cell>
          <cell r="F74">
            <v>41</v>
          </cell>
        </row>
        <row r="75">
          <cell r="A75">
            <v>273</v>
          </cell>
          <cell r="B75" t="str">
            <v>Smit,  Piet</v>
          </cell>
          <cell r="C75" t="str">
            <v>De Ridders 6</v>
          </cell>
          <cell r="D75" t="str">
            <v>K</v>
          </cell>
          <cell r="E75">
            <v>1.232</v>
          </cell>
          <cell r="F75">
            <v>41</v>
          </cell>
        </row>
        <row r="76">
          <cell r="A76">
            <v>275</v>
          </cell>
          <cell r="B76" t="str">
            <v>Ruijter, Sjaak</v>
          </cell>
          <cell r="C76" t="str">
            <v>De Ridders 7</v>
          </cell>
          <cell r="D76" t="str">
            <v>E</v>
          </cell>
          <cell r="E76">
            <v>1.069</v>
          </cell>
          <cell r="F76">
            <v>35</v>
          </cell>
        </row>
        <row r="77">
          <cell r="A77">
            <v>277</v>
          </cell>
          <cell r="B77" t="str">
            <v>Groot, Gerard</v>
          </cell>
          <cell r="C77" t="str">
            <v>De Ridders 9</v>
          </cell>
          <cell r="D77" t="str">
            <v>F</v>
          </cell>
          <cell r="E77">
            <v>1.47</v>
          </cell>
          <cell r="F77">
            <v>47</v>
          </cell>
        </row>
        <row r="78">
          <cell r="A78">
            <v>278</v>
          </cell>
          <cell r="B78" t="str">
            <v>Weerd, Jan de</v>
          </cell>
          <cell r="C78" t="str">
            <v>De Ridders 9</v>
          </cell>
          <cell r="D78" t="str">
            <v>F</v>
          </cell>
          <cell r="E78">
            <v>1.2390000000000001</v>
          </cell>
          <cell r="F78">
            <v>41</v>
          </cell>
        </row>
        <row r="79">
          <cell r="A79">
            <v>279</v>
          </cell>
          <cell r="B79" t="str">
            <v>Seinen, Peter</v>
          </cell>
          <cell r="C79" t="str">
            <v>De Ridders 9</v>
          </cell>
          <cell r="D79" t="str">
            <v>F</v>
          </cell>
          <cell r="E79">
            <v>1.698</v>
          </cell>
          <cell r="F79">
            <v>53</v>
          </cell>
        </row>
        <row r="80">
          <cell r="A80">
            <v>280</v>
          </cell>
          <cell r="B80" t="str">
            <v>Rotteveel, Arie</v>
          </cell>
          <cell r="C80" t="str">
            <v>De Ridders 10</v>
          </cell>
          <cell r="D80" t="str">
            <v>A</v>
          </cell>
          <cell r="E80">
            <v>2.5659999999999998</v>
          </cell>
          <cell r="F80">
            <v>75</v>
          </cell>
        </row>
        <row r="81">
          <cell r="A81">
            <v>281</v>
          </cell>
          <cell r="B81" t="str">
            <v>Bos, Jaap</v>
          </cell>
          <cell r="C81" t="str">
            <v>De Ridders 10</v>
          </cell>
          <cell r="D81" t="str">
            <v>A</v>
          </cell>
          <cell r="E81">
            <v>1.8919999999999999</v>
          </cell>
          <cell r="F81">
            <v>59</v>
          </cell>
        </row>
        <row r="82">
          <cell r="A82">
            <v>283</v>
          </cell>
          <cell r="B82" t="str">
            <v>Breemen, Wim van</v>
          </cell>
          <cell r="C82" t="str">
            <v>De Ridders 10</v>
          </cell>
          <cell r="D82" t="str">
            <v>A</v>
          </cell>
          <cell r="E82">
            <v>0.83899999999999997</v>
          </cell>
          <cell r="F82">
            <v>31</v>
          </cell>
        </row>
        <row r="83">
          <cell r="A83">
            <v>285</v>
          </cell>
          <cell r="B83" t="str">
            <v>Langenberg, Dirk</v>
          </cell>
          <cell r="C83" t="str">
            <v>De Ridders 1</v>
          </cell>
          <cell r="D83" t="str">
            <v>H</v>
          </cell>
          <cell r="E83">
            <v>1.2</v>
          </cell>
          <cell r="F83">
            <v>41</v>
          </cell>
        </row>
        <row r="84">
          <cell r="A84">
            <v>286</v>
          </cell>
          <cell r="B84" t="str">
            <v>Sjerps, Jack</v>
          </cell>
          <cell r="C84" t="str">
            <v>De Ridders 10</v>
          </cell>
          <cell r="D84" t="str">
            <v>A</v>
          </cell>
          <cell r="E84">
            <v>4</v>
          </cell>
          <cell r="F84">
            <v>110</v>
          </cell>
        </row>
        <row r="85">
          <cell r="A85">
            <v>288</v>
          </cell>
          <cell r="B85" t="str">
            <v>Schep, Jan</v>
          </cell>
          <cell r="C85" t="str">
            <v>De Ridders 10</v>
          </cell>
          <cell r="D85" t="str">
            <v>A</v>
          </cell>
          <cell r="E85">
            <v>0.8</v>
          </cell>
          <cell r="F85">
            <v>31</v>
          </cell>
        </row>
        <row r="86">
          <cell r="A86">
            <v>289</v>
          </cell>
          <cell r="B86" t="str">
            <v>Poel, Koos</v>
          </cell>
          <cell r="C86" t="str">
            <v>De Ridders 10</v>
          </cell>
          <cell r="D86" t="str">
            <v>A</v>
          </cell>
          <cell r="E86">
            <v>0.9</v>
          </cell>
          <cell r="F86">
            <v>33</v>
          </cell>
        </row>
        <row r="87">
          <cell r="A87">
            <v>290</v>
          </cell>
          <cell r="B87" t="str">
            <v>Hulstede, Philip</v>
          </cell>
          <cell r="C87" t="str">
            <v>De Ridders 6</v>
          </cell>
          <cell r="D87" t="str">
            <v>K</v>
          </cell>
          <cell r="E87">
            <v>1</v>
          </cell>
          <cell r="F87">
            <v>35</v>
          </cell>
        </row>
        <row r="88">
          <cell r="A88">
            <v>291</v>
          </cell>
          <cell r="B88" t="str">
            <v>Ouden, Klaas den</v>
          </cell>
          <cell r="C88" t="str">
            <v>De Ridders 10</v>
          </cell>
          <cell r="D88" t="str">
            <v>A</v>
          </cell>
          <cell r="E88">
            <v>1</v>
          </cell>
          <cell r="F88">
            <v>35</v>
          </cell>
        </row>
        <row r="89">
          <cell r="A89">
            <v>292</v>
          </cell>
          <cell r="B89" t="str">
            <v>Wensveen, Walter</v>
          </cell>
          <cell r="C89" t="str">
            <v>De Ridders 6</v>
          </cell>
          <cell r="D89" t="str">
            <v>K</v>
          </cell>
          <cell r="E89">
            <v>1.52</v>
          </cell>
          <cell r="F89">
            <v>50</v>
          </cell>
        </row>
        <row r="90">
          <cell r="A90">
            <v>303</v>
          </cell>
          <cell r="B90" t="str">
            <v>Mantel, Wout</v>
          </cell>
          <cell r="C90" t="str">
            <v>Andijk 2</v>
          </cell>
          <cell r="D90" t="str">
            <v>A</v>
          </cell>
          <cell r="E90">
            <v>1.369</v>
          </cell>
          <cell r="F90">
            <v>44</v>
          </cell>
        </row>
        <row r="91">
          <cell r="A91">
            <v>308</v>
          </cell>
          <cell r="B91" t="str">
            <v>Keesman, Karel</v>
          </cell>
          <cell r="C91" t="str">
            <v>Andijk 2</v>
          </cell>
          <cell r="D91" t="str">
            <v>A</v>
          </cell>
          <cell r="E91">
            <v>0.72799999999999998</v>
          </cell>
          <cell r="F91">
            <v>29</v>
          </cell>
        </row>
        <row r="92">
          <cell r="A92">
            <v>314</v>
          </cell>
          <cell r="B92" t="str">
            <v>Schenk, Wim</v>
          </cell>
          <cell r="C92" t="str">
            <v>Andijk 2</v>
          </cell>
          <cell r="D92" t="str">
            <v>A</v>
          </cell>
          <cell r="E92">
            <v>1.903</v>
          </cell>
          <cell r="F92">
            <v>62</v>
          </cell>
        </row>
        <row r="93">
          <cell r="A93">
            <v>315</v>
          </cell>
          <cell r="B93" t="str">
            <v>Kluin, Jaap</v>
          </cell>
          <cell r="C93" t="str">
            <v>Andijk 1</v>
          </cell>
          <cell r="D93" t="str">
            <v>E</v>
          </cell>
          <cell r="E93">
            <v>1.006</v>
          </cell>
          <cell r="F93">
            <v>35</v>
          </cell>
        </row>
        <row r="94">
          <cell r="A94">
            <v>316</v>
          </cell>
          <cell r="B94" t="str">
            <v>Voorthuizen, Gerrit</v>
          </cell>
          <cell r="C94" t="str">
            <v>Andijk 1</v>
          </cell>
          <cell r="D94" t="str">
            <v>E</v>
          </cell>
          <cell r="E94">
            <v>1.288</v>
          </cell>
          <cell r="F94">
            <v>41</v>
          </cell>
        </row>
        <row r="95">
          <cell r="A95">
            <v>318</v>
          </cell>
          <cell r="B95" t="str">
            <v>Vriend, Arnold</v>
          </cell>
          <cell r="C95" t="str">
            <v>Andijk 2</v>
          </cell>
          <cell r="D95" t="str">
            <v>A</v>
          </cell>
          <cell r="E95">
            <v>0.88300000000000001</v>
          </cell>
          <cell r="F95">
            <v>31</v>
          </cell>
        </row>
        <row r="96">
          <cell r="A96">
            <v>319</v>
          </cell>
          <cell r="B96" t="str">
            <v>Koster, Dick</v>
          </cell>
          <cell r="C96" t="str">
            <v>Andijk 1</v>
          </cell>
          <cell r="D96" t="str">
            <v>E</v>
          </cell>
          <cell r="E96">
            <v>1.5329999999999999</v>
          </cell>
          <cell r="F96">
            <v>50</v>
          </cell>
        </row>
        <row r="97">
          <cell r="A97">
            <v>320</v>
          </cell>
          <cell r="B97" t="str">
            <v>Schenk, Bruin</v>
          </cell>
          <cell r="C97" t="str">
            <v>Andijk 2</v>
          </cell>
          <cell r="D97" t="str">
            <v>A</v>
          </cell>
          <cell r="E97">
            <v>3.2919999999999998</v>
          </cell>
          <cell r="F97">
            <v>90</v>
          </cell>
        </row>
        <row r="98">
          <cell r="A98">
            <v>321</v>
          </cell>
          <cell r="B98" t="str">
            <v>Vriend, Arjan</v>
          </cell>
          <cell r="C98" t="str">
            <v>Andijk 2</v>
          </cell>
          <cell r="D98" t="str">
            <v>A</v>
          </cell>
          <cell r="E98">
            <v>1.5</v>
          </cell>
          <cell r="F98">
            <v>50</v>
          </cell>
        </row>
        <row r="99">
          <cell r="A99">
            <v>323</v>
          </cell>
          <cell r="B99" t="str">
            <v>Ende, Gerbrand op 't</v>
          </cell>
          <cell r="C99" t="str">
            <v>Andijk 1</v>
          </cell>
          <cell r="D99" t="str">
            <v>E</v>
          </cell>
          <cell r="E99">
            <v>1.5</v>
          </cell>
          <cell r="F99">
            <v>50</v>
          </cell>
        </row>
        <row r="100">
          <cell r="A100">
            <v>324</v>
          </cell>
          <cell r="B100" t="str">
            <v>Ruiter, Joop</v>
          </cell>
          <cell r="C100" t="str">
            <v>Andijk 1</v>
          </cell>
          <cell r="D100" t="str">
            <v>E</v>
          </cell>
          <cell r="E100">
            <v>1.45</v>
          </cell>
          <cell r="F100">
            <v>47</v>
          </cell>
        </row>
        <row r="101">
          <cell r="A101">
            <v>412</v>
          </cell>
          <cell r="B101" t="str">
            <v>Jagt, Aad van der</v>
          </cell>
          <cell r="C101" t="str">
            <v>S.B.G. 1</v>
          </cell>
          <cell r="D101" t="str">
            <v>H</v>
          </cell>
          <cell r="E101">
            <v>1.1339999999999999</v>
          </cell>
          <cell r="F101">
            <v>38</v>
          </cell>
        </row>
        <row r="102">
          <cell r="A102">
            <v>426</v>
          </cell>
          <cell r="B102" t="str">
            <v>Koomen, Aad</v>
          </cell>
          <cell r="C102" t="str">
            <v>S.B.G. 1</v>
          </cell>
          <cell r="D102" t="str">
            <v>H</v>
          </cell>
          <cell r="E102">
            <v>1.345</v>
          </cell>
          <cell r="F102">
            <v>44</v>
          </cell>
        </row>
        <row r="103">
          <cell r="A103">
            <v>431</v>
          </cell>
          <cell r="B103" t="str">
            <v>Kaagman, Gerard</v>
          </cell>
          <cell r="C103" t="str">
            <v>S.B.G. 1</v>
          </cell>
          <cell r="D103" t="str">
            <v>H</v>
          </cell>
          <cell r="E103">
            <v>1.472</v>
          </cell>
          <cell r="F103">
            <v>47</v>
          </cell>
        </row>
        <row r="104">
          <cell r="A104">
            <v>432</v>
          </cell>
          <cell r="B104" t="str">
            <v>Bakker, Cees</v>
          </cell>
          <cell r="C104" t="str">
            <v>S.B.G. 3</v>
          </cell>
          <cell r="D104" t="str">
            <v>C</v>
          </cell>
          <cell r="E104">
            <v>3.2160000000000002</v>
          </cell>
          <cell r="F104">
            <v>85</v>
          </cell>
        </row>
        <row r="105">
          <cell r="A105">
            <v>433</v>
          </cell>
          <cell r="B105" t="str">
            <v>Vliet, Albert van der</v>
          </cell>
          <cell r="C105" t="str">
            <v>S.B.G. 3</v>
          </cell>
          <cell r="D105" t="str">
            <v>C</v>
          </cell>
          <cell r="E105">
            <v>0.99299999999999999</v>
          </cell>
          <cell r="F105">
            <v>33</v>
          </cell>
        </row>
        <row r="106">
          <cell r="A106">
            <v>434</v>
          </cell>
          <cell r="B106" t="str">
            <v>Reus, Sjaak</v>
          </cell>
          <cell r="C106" t="str">
            <v>S.B.G. 3</v>
          </cell>
          <cell r="D106" t="str">
            <v>C</v>
          </cell>
          <cell r="E106">
            <v>2.6960000000000002</v>
          </cell>
          <cell r="F106">
            <v>75</v>
          </cell>
        </row>
        <row r="107">
          <cell r="A107">
            <v>435</v>
          </cell>
          <cell r="B107" t="str">
            <v>Oud, Gerrit</v>
          </cell>
          <cell r="C107" t="str">
            <v>S.B.G. 3</v>
          </cell>
          <cell r="D107" t="str">
            <v>C</v>
          </cell>
          <cell r="E107">
            <v>0.94699999999999995</v>
          </cell>
          <cell r="F107">
            <v>33</v>
          </cell>
        </row>
        <row r="108">
          <cell r="A108">
            <v>437</v>
          </cell>
          <cell r="B108" t="str">
            <v>Oud, Koos</v>
          </cell>
          <cell r="C108" t="str">
            <v>S.B.G. 2</v>
          </cell>
          <cell r="D108" t="str">
            <v>K</v>
          </cell>
          <cell r="E108">
            <v>0.92800000000000005</v>
          </cell>
          <cell r="F108">
            <v>33</v>
          </cell>
        </row>
        <row r="109">
          <cell r="A109">
            <v>438</v>
          </cell>
          <cell r="B109" t="str">
            <v>Wit, Seve de</v>
          </cell>
          <cell r="C109" t="str">
            <v>S.B.G. 2</v>
          </cell>
          <cell r="D109" t="str">
            <v>K</v>
          </cell>
          <cell r="E109">
            <v>1.1020000000000001</v>
          </cell>
          <cell r="F109">
            <v>38</v>
          </cell>
        </row>
        <row r="110">
          <cell r="A110">
            <v>440</v>
          </cell>
          <cell r="B110" t="str">
            <v>Kaagman, Bert</v>
          </cell>
          <cell r="C110" t="str">
            <v>S.B.G. 5</v>
          </cell>
          <cell r="D110" t="str">
            <v>A</v>
          </cell>
          <cell r="E110">
            <v>1.645</v>
          </cell>
          <cell r="F110">
            <v>53</v>
          </cell>
        </row>
        <row r="111">
          <cell r="A111">
            <v>442</v>
          </cell>
          <cell r="B111" t="str">
            <v>Terpstra, Jan</v>
          </cell>
          <cell r="C111" t="str">
            <v>S.B.G. 4</v>
          </cell>
          <cell r="D111" t="str">
            <v>B</v>
          </cell>
          <cell r="E111">
            <v>0.95099999999999996</v>
          </cell>
          <cell r="F111">
            <v>33</v>
          </cell>
        </row>
        <row r="112">
          <cell r="A112">
            <v>443</v>
          </cell>
          <cell r="B112" t="str">
            <v>Bot, Jos</v>
          </cell>
          <cell r="C112" t="str">
            <v>S.B.G. 2</v>
          </cell>
          <cell r="D112" t="str">
            <v>K</v>
          </cell>
          <cell r="E112">
            <v>0.66700000000000004</v>
          </cell>
          <cell r="F112">
            <v>27</v>
          </cell>
        </row>
        <row r="113">
          <cell r="A113">
            <v>444</v>
          </cell>
          <cell r="B113" t="str">
            <v>Olivier, Ruud</v>
          </cell>
          <cell r="C113" t="str">
            <v>S.B.G. 6</v>
          </cell>
          <cell r="D113" t="str">
            <v>J</v>
          </cell>
          <cell r="E113">
            <v>1.107</v>
          </cell>
          <cell r="F113">
            <v>38</v>
          </cell>
        </row>
        <row r="114">
          <cell r="A114">
            <v>445</v>
          </cell>
          <cell r="B114" t="str">
            <v>Oud, Paul</v>
          </cell>
          <cell r="C114" t="str">
            <v>S.B.G. 4</v>
          </cell>
          <cell r="D114" t="str">
            <v>B</v>
          </cell>
          <cell r="E114">
            <v>3.2469999999999999</v>
          </cell>
          <cell r="F114">
            <v>85</v>
          </cell>
        </row>
        <row r="115">
          <cell r="A115">
            <v>448</v>
          </cell>
          <cell r="B115" t="str">
            <v>Neuvel, Klaas</v>
          </cell>
          <cell r="C115" t="str">
            <v>S.B.G. 5</v>
          </cell>
          <cell r="D115" t="str">
            <v>A</v>
          </cell>
          <cell r="E115">
            <v>3.18</v>
          </cell>
          <cell r="F115">
            <v>85</v>
          </cell>
        </row>
        <row r="116">
          <cell r="A116">
            <v>449</v>
          </cell>
          <cell r="B116" t="str">
            <v>Leyen, Wim  van</v>
          </cell>
          <cell r="C116" t="str">
            <v>S.B.G. 2</v>
          </cell>
          <cell r="D116" t="str">
            <v>K</v>
          </cell>
          <cell r="E116">
            <v>0.879</v>
          </cell>
          <cell r="F116">
            <v>31</v>
          </cell>
        </row>
        <row r="117">
          <cell r="A117">
            <v>451</v>
          </cell>
          <cell r="B117" t="str">
            <v>Eg, Piet</v>
          </cell>
          <cell r="C117" t="str">
            <v>S.B.G. 1</v>
          </cell>
          <cell r="D117" t="str">
            <v>H</v>
          </cell>
          <cell r="E117">
            <v>1.054</v>
          </cell>
          <cell r="F117">
            <v>35</v>
          </cell>
        </row>
        <row r="118">
          <cell r="A118">
            <v>454</v>
          </cell>
          <cell r="B118" t="str">
            <v>Koster, Sjaak</v>
          </cell>
          <cell r="C118" t="str">
            <v>S.B.G. 5</v>
          </cell>
          <cell r="D118" t="str">
            <v>A</v>
          </cell>
          <cell r="E118">
            <v>2.7450000000000001</v>
          </cell>
          <cell r="F118">
            <v>75</v>
          </cell>
        </row>
        <row r="119">
          <cell r="A119">
            <v>455</v>
          </cell>
          <cell r="B119" t="str">
            <v>Laan, Sjaak</v>
          </cell>
          <cell r="C119" t="str">
            <v>S.B.G. 4</v>
          </cell>
          <cell r="D119" t="str">
            <v>B</v>
          </cell>
          <cell r="E119">
            <v>1.625</v>
          </cell>
          <cell r="F119">
            <v>53</v>
          </cell>
        </row>
        <row r="120">
          <cell r="A120">
            <v>457</v>
          </cell>
          <cell r="B120" t="str">
            <v>Krijnzen, Ko</v>
          </cell>
          <cell r="C120" t="str">
            <v>S.B.G. 4</v>
          </cell>
          <cell r="D120" t="str">
            <v>B</v>
          </cell>
          <cell r="E120">
            <v>4.5170000000000003</v>
          </cell>
          <cell r="F120">
            <v>120</v>
          </cell>
        </row>
        <row r="121">
          <cell r="A121">
            <v>458</v>
          </cell>
          <cell r="B121" t="str">
            <v>Reus, Piet</v>
          </cell>
          <cell r="C121" t="str">
            <v>S.B.G. 6</v>
          </cell>
          <cell r="D121" t="str">
            <v>J</v>
          </cell>
          <cell r="E121">
            <v>0.93500000000000005</v>
          </cell>
          <cell r="F121">
            <v>33</v>
          </cell>
        </row>
        <row r="122">
          <cell r="A122">
            <v>459</v>
          </cell>
          <cell r="B122" t="str">
            <v>Essen, Theo</v>
          </cell>
          <cell r="C122" t="str">
            <v>S.B.G. 6</v>
          </cell>
          <cell r="D122" t="str">
            <v>J</v>
          </cell>
          <cell r="E122">
            <v>1.214</v>
          </cell>
          <cell r="F122">
            <v>41</v>
          </cell>
        </row>
        <row r="123">
          <cell r="A123">
            <v>460</v>
          </cell>
          <cell r="B123" t="str">
            <v>Dekker, Ron</v>
          </cell>
          <cell r="C123" t="str">
            <v>S.B.G. 6</v>
          </cell>
          <cell r="D123" t="str">
            <v>J</v>
          </cell>
          <cell r="E123">
            <v>1.5029999999999999</v>
          </cell>
          <cell r="F123">
            <v>50</v>
          </cell>
        </row>
        <row r="124">
          <cell r="A124">
            <v>462</v>
          </cell>
          <cell r="B124" t="str">
            <v>Weel, Fred</v>
          </cell>
          <cell r="C124" t="str">
            <v>S.B.G. 5</v>
          </cell>
          <cell r="D124" t="str">
            <v>A</v>
          </cell>
          <cell r="E124">
            <v>0.71399999999999997</v>
          </cell>
          <cell r="F124">
            <v>29</v>
          </cell>
        </row>
        <row r="125">
          <cell r="A125">
            <v>503</v>
          </cell>
          <cell r="B125" t="str">
            <v>Mol, Theo</v>
          </cell>
          <cell r="C125" t="str">
            <v>C.I.O.S. 2</v>
          </cell>
          <cell r="D125" t="str">
            <v>A</v>
          </cell>
          <cell r="E125">
            <v>1.968</v>
          </cell>
          <cell r="F125">
            <v>62</v>
          </cell>
        </row>
        <row r="126">
          <cell r="A126">
            <v>506</v>
          </cell>
          <cell r="B126" t="str">
            <v>Ruijter, Peter</v>
          </cell>
          <cell r="C126" t="str">
            <v>C.I.O.S. 2</v>
          </cell>
          <cell r="D126" t="str">
            <v>A</v>
          </cell>
          <cell r="E126">
            <v>6.01</v>
          </cell>
          <cell r="F126">
            <v>150</v>
          </cell>
        </row>
        <row r="127">
          <cell r="A127">
            <v>513</v>
          </cell>
          <cell r="B127" t="str">
            <v>Stavenuiter, Jacues</v>
          </cell>
          <cell r="C127" t="str">
            <v>C.I.O.S. 3</v>
          </cell>
          <cell r="D127" t="str">
            <v>F</v>
          </cell>
          <cell r="E127">
            <v>1.4510000000000001</v>
          </cell>
          <cell r="F127">
            <v>47</v>
          </cell>
        </row>
        <row r="128">
          <cell r="A128">
            <v>514</v>
          </cell>
          <cell r="B128" t="str">
            <v>Meissen, Jaap</v>
          </cell>
          <cell r="C128" t="str">
            <v>C.I.O.S. 3</v>
          </cell>
          <cell r="D128" t="str">
            <v>F</v>
          </cell>
          <cell r="E128">
            <v>1.357</v>
          </cell>
          <cell r="F128">
            <v>44</v>
          </cell>
        </row>
        <row r="129">
          <cell r="A129">
            <v>516</v>
          </cell>
          <cell r="B129" t="str">
            <v>Lakeman, Piet</v>
          </cell>
          <cell r="C129" t="str">
            <v>C.I.O.S. 3</v>
          </cell>
          <cell r="D129" t="str">
            <v>F</v>
          </cell>
          <cell r="E129">
            <v>1.016</v>
          </cell>
          <cell r="F129">
            <v>35</v>
          </cell>
        </row>
        <row r="130">
          <cell r="A130">
            <v>517</v>
          </cell>
          <cell r="B130" t="str">
            <v>Dijkman, Nico</v>
          </cell>
          <cell r="C130" t="str">
            <v>C.I.O.S. 3</v>
          </cell>
          <cell r="D130" t="str">
            <v>F</v>
          </cell>
          <cell r="E130">
            <v>1.1879999999999999</v>
          </cell>
          <cell r="F130">
            <v>38</v>
          </cell>
        </row>
        <row r="131">
          <cell r="A131">
            <v>518</v>
          </cell>
          <cell r="B131" t="str">
            <v>Ruijter, Jan</v>
          </cell>
          <cell r="C131" t="str">
            <v>C.I.O.S. 2</v>
          </cell>
          <cell r="D131" t="str">
            <v>A</v>
          </cell>
          <cell r="E131">
            <v>3.6179999999999999</v>
          </cell>
          <cell r="F131">
            <v>100</v>
          </cell>
        </row>
        <row r="132">
          <cell r="A132">
            <v>519</v>
          </cell>
          <cell r="B132" t="str">
            <v>Kuip, Cees.</v>
          </cell>
          <cell r="C132" t="str">
            <v>C.I.O.S. 1</v>
          </cell>
          <cell r="D132" t="str">
            <v>G</v>
          </cell>
          <cell r="E132">
            <v>1.0449999999999999</v>
          </cell>
          <cell r="F132">
            <v>35</v>
          </cell>
        </row>
        <row r="133">
          <cell r="A133">
            <v>524</v>
          </cell>
          <cell r="B133" t="str">
            <v>Roet, Cor</v>
          </cell>
          <cell r="C133" t="str">
            <v>C.I.O.S. 2</v>
          </cell>
          <cell r="D133" t="str">
            <v>A</v>
          </cell>
          <cell r="E133">
            <v>1.9279999999999999</v>
          </cell>
          <cell r="F133">
            <v>62</v>
          </cell>
        </row>
        <row r="134">
          <cell r="A134">
            <v>526</v>
          </cell>
          <cell r="B134" t="str">
            <v>Oud, Nico</v>
          </cell>
          <cell r="C134" t="str">
            <v>C.I.O.S. 1</v>
          </cell>
          <cell r="D134" t="str">
            <v>G</v>
          </cell>
          <cell r="E134">
            <v>1.3180000000000001</v>
          </cell>
          <cell r="F134">
            <v>44</v>
          </cell>
        </row>
        <row r="135">
          <cell r="A135">
            <v>527</v>
          </cell>
          <cell r="B135" t="str">
            <v>Roos, Gerard</v>
          </cell>
          <cell r="C135" t="str">
            <v>C.I.O.S. 4</v>
          </cell>
          <cell r="D135" t="str">
            <v>C</v>
          </cell>
          <cell r="E135">
            <v>2.2109999999999999</v>
          </cell>
          <cell r="F135">
            <v>65</v>
          </cell>
        </row>
        <row r="136">
          <cell r="A136">
            <v>528</v>
          </cell>
          <cell r="B136" t="str">
            <v>Dekken, Roel van</v>
          </cell>
          <cell r="C136" t="str">
            <v>C.I.O.S. 4</v>
          </cell>
          <cell r="D136" t="str">
            <v>C</v>
          </cell>
          <cell r="E136">
            <v>1.609</v>
          </cell>
          <cell r="F136">
            <v>53</v>
          </cell>
        </row>
        <row r="137">
          <cell r="A137">
            <v>529</v>
          </cell>
          <cell r="B137" t="str">
            <v>Schoenmaker, Gerrit</v>
          </cell>
          <cell r="C137" t="str">
            <v>C.I.O.S. 4</v>
          </cell>
          <cell r="D137" t="str">
            <v>C</v>
          </cell>
          <cell r="E137">
            <v>1.911</v>
          </cell>
          <cell r="F137">
            <v>62</v>
          </cell>
        </row>
        <row r="138">
          <cell r="A138">
            <v>530</v>
          </cell>
          <cell r="B138" t="str">
            <v>Koetsier, Jan</v>
          </cell>
          <cell r="C138" t="str">
            <v>C.I.O.S. 4</v>
          </cell>
          <cell r="D138" t="str">
            <v>C</v>
          </cell>
          <cell r="E138">
            <v>1.9390000000000001</v>
          </cell>
          <cell r="F138">
            <v>62</v>
          </cell>
        </row>
        <row r="139">
          <cell r="A139">
            <v>531</v>
          </cell>
          <cell r="B139" t="str">
            <v>Boer, Niek de</v>
          </cell>
          <cell r="C139" t="str">
            <v>C.I.O.S. 1</v>
          </cell>
          <cell r="D139" t="str">
            <v>G</v>
          </cell>
          <cell r="E139">
            <v>1.73</v>
          </cell>
          <cell r="F139">
            <v>56</v>
          </cell>
        </row>
        <row r="140">
          <cell r="A140">
            <v>532</v>
          </cell>
          <cell r="B140" t="str">
            <v>Smi, Lou</v>
          </cell>
          <cell r="C140" t="str">
            <v>C.I.O.S. 1</v>
          </cell>
          <cell r="D140" t="str">
            <v>G</v>
          </cell>
          <cell r="E140">
            <v>0.98799999999999999</v>
          </cell>
          <cell r="F140">
            <v>33</v>
          </cell>
        </row>
        <row r="141">
          <cell r="A141">
            <v>533</v>
          </cell>
          <cell r="B141" t="str">
            <v>Boon, Jaap</v>
          </cell>
          <cell r="C141" t="str">
            <v>C.I.O.S. 1</v>
          </cell>
          <cell r="D141" t="str">
            <v>G</v>
          </cell>
          <cell r="E141">
            <v>0.7</v>
          </cell>
          <cell r="F141">
            <v>29</v>
          </cell>
        </row>
        <row r="142">
          <cell r="A142">
            <v>534</v>
          </cell>
          <cell r="B142" t="str">
            <v>Karel, Cor</v>
          </cell>
          <cell r="C142" t="str">
            <v>C.I.O.S. 3</v>
          </cell>
          <cell r="D142" t="str">
            <v>F</v>
          </cell>
          <cell r="E142">
            <v>0.85</v>
          </cell>
          <cell r="F142">
            <v>31</v>
          </cell>
        </row>
        <row r="143">
          <cell r="A143">
            <v>601</v>
          </cell>
          <cell r="B143" t="str">
            <v>Dudink, Fons</v>
          </cell>
          <cell r="C143" t="str">
            <v>D.B.H. 3</v>
          </cell>
          <cell r="D143" t="str">
            <v>F</v>
          </cell>
          <cell r="E143">
            <v>1.4590000000000001</v>
          </cell>
          <cell r="F143">
            <v>47</v>
          </cell>
        </row>
        <row r="144">
          <cell r="A144">
            <v>603</v>
          </cell>
          <cell r="B144" t="str">
            <v>Brinkman, Pé</v>
          </cell>
          <cell r="C144" t="str">
            <v>D.B.H. 2</v>
          </cell>
          <cell r="D144" t="str">
            <v>E</v>
          </cell>
          <cell r="E144">
            <v>1.3180000000000001</v>
          </cell>
          <cell r="F144">
            <v>44</v>
          </cell>
        </row>
        <row r="145">
          <cell r="A145">
            <v>610</v>
          </cell>
          <cell r="B145" t="str">
            <v>Kuin, Jaap</v>
          </cell>
          <cell r="C145" t="str">
            <v>D.B.H. 3</v>
          </cell>
          <cell r="D145" t="str">
            <v>F</v>
          </cell>
          <cell r="E145">
            <v>1.9239999999999999</v>
          </cell>
          <cell r="F145">
            <v>62</v>
          </cell>
        </row>
        <row r="146">
          <cell r="A146">
            <v>611</v>
          </cell>
          <cell r="B146" t="str">
            <v>Bosman, Freek</v>
          </cell>
          <cell r="C146" t="str">
            <v>D.B.H. 2</v>
          </cell>
          <cell r="D146" t="str">
            <v>E</v>
          </cell>
          <cell r="E146">
            <v>1.329</v>
          </cell>
          <cell r="F146">
            <v>44</v>
          </cell>
        </row>
        <row r="147">
          <cell r="A147">
            <v>618</v>
          </cell>
          <cell r="B147" t="str">
            <v>Meilink, Klaas</v>
          </cell>
          <cell r="C147" t="str">
            <v>D.B.H. 3</v>
          </cell>
          <cell r="D147" t="str">
            <v>F</v>
          </cell>
          <cell r="E147">
            <v>1.3129999999999999</v>
          </cell>
          <cell r="F147">
            <v>44</v>
          </cell>
        </row>
        <row r="148">
          <cell r="A148">
            <v>624</v>
          </cell>
          <cell r="B148" t="str">
            <v>Smit, Louis</v>
          </cell>
          <cell r="C148" t="str">
            <v>D.B.H. 3</v>
          </cell>
          <cell r="D148" t="str">
            <v>F</v>
          </cell>
          <cell r="E148">
            <v>1.39</v>
          </cell>
          <cell r="F148">
            <v>44</v>
          </cell>
        </row>
        <row r="149">
          <cell r="A149">
            <v>625</v>
          </cell>
          <cell r="B149" t="str">
            <v>Neefjes, Ad</v>
          </cell>
          <cell r="C149" t="str">
            <v>D.B.H. 3</v>
          </cell>
          <cell r="D149" t="str">
            <v>F</v>
          </cell>
          <cell r="E149">
            <v>1.528</v>
          </cell>
          <cell r="F149">
            <v>50</v>
          </cell>
        </row>
        <row r="150">
          <cell r="A150">
            <v>626</v>
          </cell>
          <cell r="B150" t="str">
            <v>Brugman, Paul</v>
          </cell>
          <cell r="C150" t="str">
            <v>D.B.H. 2</v>
          </cell>
          <cell r="D150" t="str">
            <v>E</v>
          </cell>
          <cell r="E150">
            <v>0.72199999999999998</v>
          </cell>
          <cell r="F150">
            <v>29</v>
          </cell>
        </row>
        <row r="151">
          <cell r="A151">
            <v>628</v>
          </cell>
          <cell r="B151" t="str">
            <v>Swart, Koos</v>
          </cell>
          <cell r="C151" t="str">
            <v>D.B.H. 1</v>
          </cell>
          <cell r="D151" t="str">
            <v>D</v>
          </cell>
          <cell r="E151">
            <v>2.3439999999999999</v>
          </cell>
          <cell r="F151">
            <v>70</v>
          </cell>
        </row>
        <row r="152">
          <cell r="A152">
            <v>633</v>
          </cell>
          <cell r="B152" t="str">
            <v>Koomen, Klaas</v>
          </cell>
          <cell r="C152" t="str">
            <v>D.B.H. 1</v>
          </cell>
          <cell r="D152" t="str">
            <v>D</v>
          </cell>
          <cell r="E152">
            <v>1.7130000000000001</v>
          </cell>
          <cell r="F152">
            <v>56</v>
          </cell>
        </row>
        <row r="153">
          <cell r="A153">
            <v>634</v>
          </cell>
          <cell r="B153" t="str">
            <v>Smak, Jan</v>
          </cell>
          <cell r="C153" t="str">
            <v>D.B.H. 1</v>
          </cell>
          <cell r="D153" t="str">
            <v>D</v>
          </cell>
          <cell r="E153">
            <v>2.1019999999999999</v>
          </cell>
          <cell r="F153">
            <v>65</v>
          </cell>
        </row>
        <row r="154">
          <cell r="A154">
            <v>635</v>
          </cell>
          <cell r="B154" t="str">
            <v>Ruiter,  Arie</v>
          </cell>
          <cell r="C154" t="str">
            <v>D.B.H. 1</v>
          </cell>
          <cell r="D154" t="str">
            <v>D</v>
          </cell>
          <cell r="E154">
            <v>0.90900000000000003</v>
          </cell>
          <cell r="F154">
            <v>33</v>
          </cell>
        </row>
        <row r="155">
          <cell r="A155">
            <v>636</v>
          </cell>
          <cell r="B155" t="str">
            <v>Koster, Dick</v>
          </cell>
          <cell r="C155" t="str">
            <v>D.B.H. 2</v>
          </cell>
          <cell r="D155" t="str">
            <v>E</v>
          </cell>
          <cell r="E155">
            <v>1.5329999999999999</v>
          </cell>
          <cell r="F155">
            <v>50</v>
          </cell>
        </row>
        <row r="156">
          <cell r="A156">
            <v>637</v>
          </cell>
          <cell r="B156" t="str">
            <v>Botman, Cees</v>
          </cell>
          <cell r="C156" t="str">
            <v>D.B.H. 1</v>
          </cell>
          <cell r="D156" t="str">
            <v>D</v>
          </cell>
          <cell r="E156">
            <v>1.2</v>
          </cell>
          <cell r="F156">
            <v>41</v>
          </cell>
        </row>
        <row r="157">
          <cell r="A157">
            <v>638</v>
          </cell>
          <cell r="B157" t="str">
            <v>Beerepoot, Jaap</v>
          </cell>
          <cell r="C157" t="str">
            <v>D.B.H. 2</v>
          </cell>
          <cell r="D157" t="str">
            <v>E</v>
          </cell>
          <cell r="E157">
            <v>1</v>
          </cell>
          <cell r="F157">
            <v>35</v>
          </cell>
        </row>
        <row r="158">
          <cell r="A158">
            <v>701</v>
          </cell>
          <cell r="B158" t="str">
            <v>Beers, Cor</v>
          </cell>
          <cell r="C158" t="str">
            <v>D.B.R. 3</v>
          </cell>
          <cell r="D158" t="str">
            <v>J</v>
          </cell>
          <cell r="E158">
            <v>1.083</v>
          </cell>
          <cell r="F158">
            <v>35</v>
          </cell>
        </row>
        <row r="159">
          <cell r="A159">
            <v>717</v>
          </cell>
          <cell r="B159" t="str">
            <v>Buijsman, Wil</v>
          </cell>
          <cell r="C159" t="str">
            <v>D.B.R. 3</v>
          </cell>
          <cell r="D159" t="str">
            <v>J</v>
          </cell>
          <cell r="E159">
            <v>1.2290000000000001</v>
          </cell>
          <cell r="F159">
            <v>41</v>
          </cell>
        </row>
        <row r="160">
          <cell r="A160">
            <v>718</v>
          </cell>
          <cell r="B160" t="str">
            <v>Botman, Chris</v>
          </cell>
          <cell r="C160" t="str">
            <v>D.B.R. 1</v>
          </cell>
          <cell r="D160" t="str">
            <v>B</v>
          </cell>
          <cell r="E160">
            <v>0.98499999999999999</v>
          </cell>
          <cell r="F160">
            <v>33</v>
          </cell>
        </row>
        <row r="161">
          <cell r="A161">
            <v>734</v>
          </cell>
          <cell r="B161" t="str">
            <v>Mol, Gerrit</v>
          </cell>
          <cell r="C161" t="str">
            <v>D.B.R. 2</v>
          </cell>
          <cell r="D161" t="str">
            <v>C</v>
          </cell>
          <cell r="E161">
            <v>1.9339999999999999</v>
          </cell>
          <cell r="F161">
            <v>62</v>
          </cell>
        </row>
        <row r="162">
          <cell r="A162">
            <v>735</v>
          </cell>
          <cell r="B162" t="str">
            <v>Jong, Piet</v>
          </cell>
          <cell r="C162" t="str">
            <v>D.B.R. 1</v>
          </cell>
          <cell r="D162" t="str">
            <v>B</v>
          </cell>
          <cell r="E162">
            <v>1.081</v>
          </cell>
          <cell r="F162">
            <v>35</v>
          </cell>
        </row>
        <row r="163">
          <cell r="A163">
            <v>738</v>
          </cell>
          <cell r="B163" t="str">
            <v>Laan, Jaap</v>
          </cell>
          <cell r="C163" t="str">
            <v>D.B.R. 4</v>
          </cell>
          <cell r="D163" t="str">
            <v>K</v>
          </cell>
          <cell r="E163">
            <v>1.0309999999999999</v>
          </cell>
          <cell r="F163">
            <v>35</v>
          </cell>
        </row>
        <row r="164">
          <cell r="A164">
            <v>739</v>
          </cell>
          <cell r="B164" t="str">
            <v>Bakker, Cees</v>
          </cell>
          <cell r="C164" t="str">
            <v>D.B.R. 2</v>
          </cell>
          <cell r="D164" t="str">
            <v>C</v>
          </cell>
          <cell r="E164">
            <v>2.444</v>
          </cell>
          <cell r="F164">
            <v>70</v>
          </cell>
        </row>
        <row r="165">
          <cell r="A165">
            <v>740</v>
          </cell>
          <cell r="B165" t="str">
            <v>Baas, Nico</v>
          </cell>
          <cell r="C165" t="str">
            <v>D.B.R. 2</v>
          </cell>
          <cell r="D165" t="str">
            <v>C</v>
          </cell>
          <cell r="E165">
            <v>2.0830000000000002</v>
          </cell>
          <cell r="F165">
            <v>65</v>
          </cell>
        </row>
        <row r="166">
          <cell r="A166">
            <v>742</v>
          </cell>
          <cell r="B166" t="str">
            <v>Slagter, Gerard</v>
          </cell>
          <cell r="C166" t="str">
            <v>D.B.R. 1</v>
          </cell>
          <cell r="D166" t="str">
            <v>B</v>
          </cell>
          <cell r="E166">
            <v>1.198</v>
          </cell>
          <cell r="F166">
            <v>38</v>
          </cell>
        </row>
        <row r="167">
          <cell r="A167">
            <v>743</v>
          </cell>
          <cell r="B167" t="str">
            <v>Oud, Gerrit</v>
          </cell>
          <cell r="C167" t="str">
            <v>D.B.R. 2</v>
          </cell>
          <cell r="D167" t="str">
            <v>C</v>
          </cell>
          <cell r="E167">
            <v>1.621</v>
          </cell>
          <cell r="F167">
            <v>53</v>
          </cell>
        </row>
        <row r="168">
          <cell r="A168">
            <v>744</v>
          </cell>
          <cell r="B168" t="str">
            <v>Notmeijer, Jan</v>
          </cell>
          <cell r="C168" t="str">
            <v>D.B.R. 3</v>
          </cell>
          <cell r="D168" t="str">
            <v>J</v>
          </cell>
          <cell r="E168">
            <v>0.88800000000000001</v>
          </cell>
          <cell r="F168">
            <v>31</v>
          </cell>
        </row>
        <row r="169">
          <cell r="A169">
            <v>745</v>
          </cell>
          <cell r="B169" t="str">
            <v>Korver, Niek</v>
          </cell>
          <cell r="C169" t="str">
            <v>D.B.R. 4</v>
          </cell>
          <cell r="D169" t="str">
            <v>K</v>
          </cell>
          <cell r="E169">
            <v>0.86799999999999999</v>
          </cell>
          <cell r="F169">
            <v>31</v>
          </cell>
        </row>
        <row r="170">
          <cell r="A170">
            <v>747</v>
          </cell>
          <cell r="B170" t="str">
            <v>Jager, Piet</v>
          </cell>
          <cell r="C170" t="str">
            <v>D.B.R. 4</v>
          </cell>
          <cell r="D170" t="str">
            <v>K</v>
          </cell>
          <cell r="E170">
            <v>1.1359999999999999</v>
          </cell>
          <cell r="F170">
            <v>38</v>
          </cell>
        </row>
        <row r="171">
          <cell r="A171">
            <v>748</v>
          </cell>
          <cell r="B171" t="str">
            <v>Schouten, Jaap</v>
          </cell>
          <cell r="C171" t="str">
            <v>D.B.R. 4</v>
          </cell>
          <cell r="D171" t="str">
            <v>K</v>
          </cell>
          <cell r="E171">
            <v>1.004</v>
          </cell>
          <cell r="F171">
            <v>35</v>
          </cell>
        </row>
        <row r="172">
          <cell r="A172">
            <v>749</v>
          </cell>
          <cell r="B172" t="str">
            <v>Kappelhof, Kees</v>
          </cell>
          <cell r="C172" t="str">
            <v>D.B.R. 4</v>
          </cell>
          <cell r="D172" t="str">
            <v>K</v>
          </cell>
          <cell r="E172">
            <v>0.91300000000000003</v>
          </cell>
          <cell r="F172">
            <v>33</v>
          </cell>
        </row>
        <row r="173">
          <cell r="A173">
            <v>750</v>
          </cell>
          <cell r="B173" t="str">
            <v>Hoffer, Sjaak</v>
          </cell>
          <cell r="C173" t="str">
            <v>D.B.R. 1</v>
          </cell>
          <cell r="D173" t="str">
            <v>B</v>
          </cell>
          <cell r="E173">
            <v>1.5529999999999999</v>
          </cell>
          <cell r="F173">
            <v>50</v>
          </cell>
        </row>
        <row r="174">
          <cell r="A174">
            <v>751</v>
          </cell>
          <cell r="B174" t="str">
            <v>Bakker, Cees</v>
          </cell>
          <cell r="C174" t="str">
            <v>D.B.R. 3</v>
          </cell>
          <cell r="D174" t="str">
            <v>J</v>
          </cell>
          <cell r="E174">
            <v>0.93</v>
          </cell>
          <cell r="F174">
            <v>33</v>
          </cell>
        </row>
        <row r="175">
          <cell r="A175">
            <v>752</v>
          </cell>
          <cell r="B175" t="str">
            <v>Koorn, Leo</v>
          </cell>
          <cell r="C175" t="str">
            <v>D.B.R. 2</v>
          </cell>
          <cell r="D175" t="str">
            <v>C</v>
          </cell>
          <cell r="E175">
            <v>1.556</v>
          </cell>
          <cell r="F175">
            <v>50</v>
          </cell>
        </row>
        <row r="176">
          <cell r="A176">
            <v>753</v>
          </cell>
          <cell r="B176" t="str">
            <v>Kappelhof, Rem</v>
          </cell>
          <cell r="C176" t="str">
            <v>D.B.R. 3</v>
          </cell>
          <cell r="D176" t="str">
            <v>J</v>
          </cell>
          <cell r="E176">
            <v>0.82799999999999996</v>
          </cell>
          <cell r="F176">
            <v>31</v>
          </cell>
        </row>
        <row r="177">
          <cell r="A177">
            <v>756</v>
          </cell>
          <cell r="B177" t="str">
            <v>Sluis, Sjaak van de</v>
          </cell>
          <cell r="C177" t="str">
            <v>D.B.R. 1</v>
          </cell>
          <cell r="D177" t="str">
            <v>B</v>
          </cell>
          <cell r="E177">
            <v>4.5380000000000003</v>
          </cell>
          <cell r="F177">
            <v>120</v>
          </cell>
        </row>
        <row r="178">
          <cell r="A178">
            <v>757</v>
          </cell>
          <cell r="B178" t="str">
            <v>Schutte, Leo</v>
          </cell>
          <cell r="C178" t="str">
            <v>D.B.R. 4</v>
          </cell>
          <cell r="D178" t="str">
            <v>K</v>
          </cell>
          <cell r="E178">
            <v>1.099</v>
          </cell>
          <cell r="F178">
            <v>35</v>
          </cell>
        </row>
        <row r="179">
          <cell r="A179">
            <v>819</v>
          </cell>
          <cell r="B179" t="str">
            <v>Knol, Jan</v>
          </cell>
          <cell r="C179" t="str">
            <v>D.B.S. 1</v>
          </cell>
          <cell r="D179" t="str">
            <v>H</v>
          </cell>
          <cell r="E179">
            <v>1.3740000000000001</v>
          </cell>
          <cell r="F179">
            <v>44</v>
          </cell>
        </row>
        <row r="180">
          <cell r="A180">
            <v>820</v>
          </cell>
          <cell r="B180" t="str">
            <v>Bakker, Ger</v>
          </cell>
          <cell r="C180" t="str">
            <v>D.B.S. 1</v>
          </cell>
          <cell r="D180" t="str">
            <v>H</v>
          </cell>
          <cell r="E180">
            <v>1.2869999999999999</v>
          </cell>
          <cell r="F180">
            <v>41</v>
          </cell>
        </row>
        <row r="181">
          <cell r="A181">
            <v>822</v>
          </cell>
          <cell r="B181" t="str">
            <v>Korse, Gerard</v>
          </cell>
          <cell r="C181" t="str">
            <v>D.B.S. 1</v>
          </cell>
          <cell r="D181" t="str">
            <v>H</v>
          </cell>
          <cell r="E181">
            <v>1.1060000000000001</v>
          </cell>
          <cell r="F181">
            <v>38</v>
          </cell>
        </row>
        <row r="182">
          <cell r="A182">
            <v>823</v>
          </cell>
          <cell r="B182" t="str">
            <v>Jong, Jan</v>
          </cell>
          <cell r="C182" t="str">
            <v>D.B.S. 1</v>
          </cell>
          <cell r="D182" t="str">
            <v>H</v>
          </cell>
          <cell r="E182">
            <v>1.147</v>
          </cell>
          <cell r="F182">
            <v>38</v>
          </cell>
        </row>
        <row r="183">
          <cell r="A183">
            <v>825</v>
          </cell>
          <cell r="B183" t="str">
            <v>Vijzelaar, Jaap</v>
          </cell>
          <cell r="C183" t="str">
            <v>D.B.S. 1</v>
          </cell>
          <cell r="D183" t="str">
            <v>H</v>
          </cell>
          <cell r="E183">
            <v>1.2</v>
          </cell>
          <cell r="F183">
            <v>41</v>
          </cell>
        </row>
        <row r="184">
          <cell r="A184">
            <v>904</v>
          </cell>
          <cell r="B184" t="str">
            <v>Dam, Martien van</v>
          </cell>
          <cell r="C184" t="str">
            <v>D.D.W. 2</v>
          </cell>
          <cell r="D184" t="str">
            <v>J</v>
          </cell>
          <cell r="E184">
            <v>0.91200000000000003</v>
          </cell>
          <cell r="F184">
            <v>33</v>
          </cell>
        </row>
        <row r="185">
          <cell r="A185">
            <v>914</v>
          </cell>
          <cell r="B185" t="str">
            <v>Koning, Jan</v>
          </cell>
          <cell r="C185" t="str">
            <v>D.D.W. 2</v>
          </cell>
          <cell r="D185" t="str">
            <v>J</v>
          </cell>
          <cell r="E185">
            <v>0.92900000000000005</v>
          </cell>
          <cell r="F185">
            <v>33</v>
          </cell>
        </row>
        <row r="186">
          <cell r="A186">
            <v>915</v>
          </cell>
          <cell r="B186" t="str">
            <v>Rood, Cees</v>
          </cell>
          <cell r="C186" t="str">
            <v>D.D.W. 1</v>
          </cell>
          <cell r="D186" t="str">
            <v>K</v>
          </cell>
          <cell r="E186">
            <v>0.76300000000000001</v>
          </cell>
          <cell r="F186">
            <v>29</v>
          </cell>
        </row>
        <row r="187">
          <cell r="A187">
            <v>916</v>
          </cell>
          <cell r="B187" t="str">
            <v>Kelder, Klaas op den</v>
          </cell>
          <cell r="C187" t="str">
            <v>D.D.W. 1</v>
          </cell>
          <cell r="D187" t="str">
            <v>K</v>
          </cell>
          <cell r="E187">
            <v>0.87</v>
          </cell>
          <cell r="F187">
            <v>31</v>
          </cell>
        </row>
        <row r="188">
          <cell r="A188">
            <v>918</v>
          </cell>
          <cell r="B188" t="str">
            <v>Rood, Fred</v>
          </cell>
          <cell r="C188" t="str">
            <v>D.D.W. 2</v>
          </cell>
          <cell r="D188" t="str">
            <v>J</v>
          </cell>
          <cell r="E188">
            <v>1.198</v>
          </cell>
          <cell r="F188">
            <v>38</v>
          </cell>
        </row>
        <row r="189">
          <cell r="A189">
            <v>919</v>
          </cell>
          <cell r="B189" t="str">
            <v>Feld, Niek</v>
          </cell>
          <cell r="C189" t="str">
            <v>D.D.W. 2</v>
          </cell>
          <cell r="D189" t="str">
            <v>J</v>
          </cell>
          <cell r="E189">
            <v>1.278</v>
          </cell>
          <cell r="F189">
            <v>41</v>
          </cell>
        </row>
        <row r="190">
          <cell r="A190">
            <v>920</v>
          </cell>
          <cell r="B190" t="str">
            <v>Beemster, Ben</v>
          </cell>
          <cell r="C190" t="str">
            <v>D.D.W. 1</v>
          </cell>
          <cell r="D190" t="str">
            <v>K</v>
          </cell>
          <cell r="E190">
            <v>1.03</v>
          </cell>
          <cell r="F190">
            <v>35</v>
          </cell>
        </row>
        <row r="191">
          <cell r="A191">
            <v>923</v>
          </cell>
          <cell r="B191" t="str">
            <v>Verlaat, Jan</v>
          </cell>
          <cell r="C191" t="str">
            <v>D.D.W. 1</v>
          </cell>
          <cell r="D191" t="str">
            <v>K</v>
          </cell>
          <cell r="E191">
            <v>0.94</v>
          </cell>
          <cell r="F191">
            <v>33</v>
          </cell>
        </row>
        <row r="192">
          <cell r="A192">
            <v>925</v>
          </cell>
          <cell r="B192" t="str">
            <v>Schouten, Jan</v>
          </cell>
          <cell r="C192" t="str">
            <v>D.D.W. 2</v>
          </cell>
          <cell r="D192" t="str">
            <v>J</v>
          </cell>
          <cell r="E192">
            <v>1.1659999999999999</v>
          </cell>
          <cell r="F192">
            <v>38</v>
          </cell>
        </row>
        <row r="193">
          <cell r="A193">
            <v>926</v>
          </cell>
          <cell r="B193" t="str">
            <v>Beers, Jan</v>
          </cell>
          <cell r="C193" t="str">
            <v>D.D.W. 2</v>
          </cell>
          <cell r="D193" t="str">
            <v>J</v>
          </cell>
          <cell r="E193">
            <v>0.84</v>
          </cell>
          <cell r="F193">
            <v>31</v>
          </cell>
        </row>
        <row r="194">
          <cell r="A194">
            <v>1002</v>
          </cell>
          <cell r="B194" t="str">
            <v>Swart, Siem</v>
          </cell>
          <cell r="C194" t="str">
            <v>De Schalm 1</v>
          </cell>
          <cell r="D194" t="str">
            <v>B</v>
          </cell>
          <cell r="E194">
            <v>2.2650000000000001</v>
          </cell>
          <cell r="F194">
            <v>70</v>
          </cell>
        </row>
        <row r="195">
          <cell r="A195">
            <v>1005</v>
          </cell>
          <cell r="B195" t="str">
            <v>Kraakman, Maus</v>
          </cell>
          <cell r="C195" t="str">
            <v>De Schalm 5</v>
          </cell>
          <cell r="D195" t="str">
            <v>C</v>
          </cell>
          <cell r="E195">
            <v>0.873</v>
          </cell>
          <cell r="F195">
            <v>31</v>
          </cell>
        </row>
        <row r="196">
          <cell r="A196">
            <v>1019</v>
          </cell>
          <cell r="B196" t="str">
            <v>Homan, Nic</v>
          </cell>
          <cell r="C196" t="str">
            <v>De Schalm 2</v>
          </cell>
          <cell r="D196" t="str">
            <v>F</v>
          </cell>
          <cell r="E196">
            <v>1.262</v>
          </cell>
          <cell r="F196">
            <v>41</v>
          </cell>
        </row>
        <row r="197">
          <cell r="A197">
            <v>1023</v>
          </cell>
          <cell r="B197" t="str">
            <v>Deken, Piet</v>
          </cell>
          <cell r="C197" t="str">
            <v>De Schalm 5</v>
          </cell>
          <cell r="D197" t="str">
            <v>C</v>
          </cell>
          <cell r="E197">
            <v>1.42</v>
          </cell>
          <cell r="F197">
            <v>47</v>
          </cell>
        </row>
        <row r="198">
          <cell r="A198">
            <v>1026</v>
          </cell>
          <cell r="B198" t="str">
            <v>Graven, Horst van</v>
          </cell>
          <cell r="C198" t="str">
            <v>De Schalm 6</v>
          </cell>
          <cell r="D198" t="str">
            <v>K</v>
          </cell>
          <cell r="E198">
            <v>0.90300000000000002</v>
          </cell>
          <cell r="F198">
            <v>33</v>
          </cell>
        </row>
        <row r="199">
          <cell r="A199">
            <v>1028</v>
          </cell>
          <cell r="B199" t="str">
            <v>Ruiter, Gerard</v>
          </cell>
          <cell r="C199" t="str">
            <v>De Schalm 6</v>
          </cell>
          <cell r="D199" t="str">
            <v>K</v>
          </cell>
          <cell r="E199">
            <v>0.58299999999999996</v>
          </cell>
          <cell r="F199">
            <v>25</v>
          </cell>
        </row>
        <row r="200">
          <cell r="A200">
            <v>1029</v>
          </cell>
          <cell r="B200" t="str">
            <v>Steneker, Jaap</v>
          </cell>
          <cell r="C200" t="str">
            <v>De Schalm 6</v>
          </cell>
          <cell r="D200" t="str">
            <v>K</v>
          </cell>
          <cell r="E200">
            <v>0.79200000000000004</v>
          </cell>
          <cell r="F200">
            <v>29</v>
          </cell>
        </row>
        <row r="201">
          <cell r="A201">
            <v>1030</v>
          </cell>
          <cell r="B201" t="str">
            <v>Brouwer, Joop</v>
          </cell>
          <cell r="C201" t="str">
            <v>De Schalm 1</v>
          </cell>
          <cell r="D201" t="str">
            <v>B</v>
          </cell>
          <cell r="E201">
            <v>1.7450000000000001</v>
          </cell>
          <cell r="F201">
            <v>56</v>
          </cell>
        </row>
        <row r="202">
          <cell r="A202">
            <v>1036</v>
          </cell>
          <cell r="B202" t="str">
            <v>Braas, Piet</v>
          </cell>
          <cell r="C202" t="str">
            <v>De Schalm 2</v>
          </cell>
          <cell r="D202" t="str">
            <v>F</v>
          </cell>
          <cell r="E202">
            <v>2.6509999999999998</v>
          </cell>
          <cell r="F202">
            <v>75</v>
          </cell>
        </row>
        <row r="203">
          <cell r="A203">
            <v>1037</v>
          </cell>
          <cell r="B203" t="str">
            <v>Laan, Gerrit</v>
          </cell>
          <cell r="C203" t="str">
            <v>De Schalm 3</v>
          </cell>
          <cell r="D203" t="str">
            <v>H</v>
          </cell>
          <cell r="E203">
            <v>0.628</v>
          </cell>
          <cell r="F203">
            <v>27</v>
          </cell>
        </row>
        <row r="204">
          <cell r="A204">
            <v>1039</v>
          </cell>
          <cell r="B204" t="str">
            <v>Hoogland, Siemen</v>
          </cell>
          <cell r="C204" t="str">
            <v>De Schalm 6</v>
          </cell>
          <cell r="D204" t="str">
            <v>K</v>
          </cell>
          <cell r="E204">
            <v>0.55300000000000005</v>
          </cell>
          <cell r="F204">
            <v>25</v>
          </cell>
        </row>
        <row r="205">
          <cell r="A205">
            <v>1042</v>
          </cell>
          <cell r="B205" t="str">
            <v>Braas, Jan</v>
          </cell>
          <cell r="C205" t="str">
            <v>De Schalm 3</v>
          </cell>
          <cell r="D205" t="str">
            <v>H</v>
          </cell>
          <cell r="E205">
            <v>1.546</v>
          </cell>
          <cell r="F205">
            <v>50</v>
          </cell>
        </row>
        <row r="206">
          <cell r="A206">
            <v>1043</v>
          </cell>
          <cell r="B206" t="str">
            <v>Entius, Leo</v>
          </cell>
          <cell r="C206" t="str">
            <v>De Schalm 7</v>
          </cell>
          <cell r="D206" t="str">
            <v>A</v>
          </cell>
          <cell r="E206">
            <v>2.3839999999999999</v>
          </cell>
          <cell r="F206">
            <v>70</v>
          </cell>
        </row>
        <row r="207">
          <cell r="A207">
            <v>1045</v>
          </cell>
          <cell r="B207" t="str">
            <v>Neefjes, Peter</v>
          </cell>
          <cell r="C207" t="str">
            <v>De Schalm 4</v>
          </cell>
          <cell r="D207" t="str">
            <v>E</v>
          </cell>
          <cell r="E207">
            <v>1.629</v>
          </cell>
          <cell r="F207">
            <v>53</v>
          </cell>
        </row>
        <row r="208">
          <cell r="A208">
            <v>1046</v>
          </cell>
          <cell r="B208" t="str">
            <v>Wagenaar, Pierre</v>
          </cell>
          <cell r="C208" t="str">
            <v>De Schalm 1</v>
          </cell>
          <cell r="D208" t="str">
            <v>B</v>
          </cell>
          <cell r="E208">
            <v>0.68600000000000005</v>
          </cell>
          <cell r="F208">
            <v>27</v>
          </cell>
        </row>
        <row r="209">
          <cell r="A209">
            <v>1047</v>
          </cell>
          <cell r="B209" t="str">
            <v>Zilver, Rik</v>
          </cell>
          <cell r="C209" t="str">
            <v>De Schalm 7</v>
          </cell>
          <cell r="D209" t="str">
            <v>A</v>
          </cell>
          <cell r="E209">
            <v>3.1789999999999998</v>
          </cell>
          <cell r="F209">
            <v>85</v>
          </cell>
        </row>
        <row r="210">
          <cell r="A210">
            <v>1048</v>
          </cell>
          <cell r="B210" t="str">
            <v>Laan, Evert</v>
          </cell>
          <cell r="C210" t="str">
            <v>De Schalm 7</v>
          </cell>
          <cell r="D210" t="str">
            <v>A</v>
          </cell>
          <cell r="E210">
            <v>0.97699999999999998</v>
          </cell>
          <cell r="F210">
            <v>33</v>
          </cell>
        </row>
        <row r="211">
          <cell r="A211">
            <v>1050</v>
          </cell>
          <cell r="B211" t="str">
            <v>Ettema, Kees</v>
          </cell>
          <cell r="C211" t="str">
            <v>De Schalm 2</v>
          </cell>
          <cell r="D211" t="str">
            <v>F</v>
          </cell>
          <cell r="E211">
            <v>0.83699999999999997</v>
          </cell>
          <cell r="F211">
            <v>31</v>
          </cell>
        </row>
        <row r="212">
          <cell r="A212">
            <v>1051</v>
          </cell>
          <cell r="B212" t="str">
            <v>Korse, Nico</v>
          </cell>
          <cell r="C212" t="str">
            <v>De Schalm 7</v>
          </cell>
          <cell r="D212" t="str">
            <v>A</v>
          </cell>
          <cell r="E212">
            <v>1.516</v>
          </cell>
          <cell r="F212">
            <v>50</v>
          </cell>
        </row>
        <row r="213">
          <cell r="A213">
            <v>1053</v>
          </cell>
          <cell r="B213" t="str">
            <v>Sinnige, Theo</v>
          </cell>
          <cell r="C213" t="str">
            <v>De Schalm 2</v>
          </cell>
          <cell r="D213" t="str">
            <v>F</v>
          </cell>
          <cell r="E213">
            <v>1.145</v>
          </cell>
          <cell r="F213">
            <v>38</v>
          </cell>
        </row>
        <row r="214">
          <cell r="A214">
            <v>1054</v>
          </cell>
          <cell r="B214" t="str">
            <v>Molenaar, Adrie</v>
          </cell>
          <cell r="C214" t="str">
            <v>De Schalm 4</v>
          </cell>
          <cell r="D214" t="str">
            <v>E</v>
          </cell>
          <cell r="E214">
            <v>1.958</v>
          </cell>
          <cell r="F214">
            <v>62</v>
          </cell>
        </row>
        <row r="215">
          <cell r="A215">
            <v>1055</v>
          </cell>
          <cell r="B215" t="str">
            <v>Decker, Cor de</v>
          </cell>
          <cell r="C215" t="str">
            <v>De Schalm 4</v>
          </cell>
          <cell r="D215" t="str">
            <v>E</v>
          </cell>
          <cell r="E215">
            <v>0.77400000000000002</v>
          </cell>
          <cell r="F215">
            <v>29</v>
          </cell>
        </row>
        <row r="216">
          <cell r="A216">
            <v>1056</v>
          </cell>
          <cell r="B216" t="str">
            <v>Schaper, Nico</v>
          </cell>
          <cell r="C216" t="str">
            <v>De Schalm 5</v>
          </cell>
          <cell r="D216" t="str">
            <v>C</v>
          </cell>
          <cell r="E216">
            <v>1.758</v>
          </cell>
          <cell r="F216">
            <v>56</v>
          </cell>
        </row>
        <row r="217">
          <cell r="A217">
            <v>1057</v>
          </cell>
          <cell r="B217" t="str">
            <v>Grippeling, Gerrit</v>
          </cell>
          <cell r="C217" t="str">
            <v>De Schalm 5</v>
          </cell>
          <cell r="D217" t="str">
            <v>C</v>
          </cell>
          <cell r="E217">
            <v>3.7440000000000002</v>
          </cell>
          <cell r="F217">
            <v>100</v>
          </cell>
        </row>
        <row r="218">
          <cell r="A218">
            <v>1058</v>
          </cell>
          <cell r="B218" t="str">
            <v>Schouten, Sjaak</v>
          </cell>
          <cell r="C218" t="str">
            <v>De Schalm 4</v>
          </cell>
          <cell r="D218" t="str">
            <v>E</v>
          </cell>
          <cell r="E218">
            <v>1.08</v>
          </cell>
          <cell r="F218">
            <v>35</v>
          </cell>
        </row>
        <row r="219">
          <cell r="A219">
            <v>1059</v>
          </cell>
          <cell r="B219" t="str">
            <v>Rood, Henk</v>
          </cell>
          <cell r="C219" t="str">
            <v>De Schalm 3</v>
          </cell>
          <cell r="D219" t="str">
            <v>H</v>
          </cell>
          <cell r="E219">
            <v>1.4419999999999999</v>
          </cell>
          <cell r="F219">
            <v>47</v>
          </cell>
        </row>
        <row r="220">
          <cell r="A220">
            <v>1060</v>
          </cell>
          <cell r="B220" t="str">
            <v>Bleeker, Piet</v>
          </cell>
          <cell r="C220" t="str">
            <v>De Schalm 3</v>
          </cell>
          <cell r="D220" t="str">
            <v>H</v>
          </cell>
          <cell r="E220">
            <v>1.0940000000000001</v>
          </cell>
          <cell r="F220">
            <v>35</v>
          </cell>
        </row>
        <row r="221">
          <cell r="A221">
            <v>1061</v>
          </cell>
          <cell r="B221" t="str">
            <v>Dies, Ton van den</v>
          </cell>
          <cell r="C221" t="str">
            <v>De Schalm 1</v>
          </cell>
          <cell r="D221" t="str">
            <v>B</v>
          </cell>
          <cell r="E221">
            <v>0.69299999999999995</v>
          </cell>
          <cell r="F221">
            <v>27</v>
          </cell>
        </row>
        <row r="222">
          <cell r="A222">
            <v>1062</v>
          </cell>
          <cell r="B222" t="str">
            <v>Braas,  Nico</v>
          </cell>
          <cell r="C222" t="str">
            <v>De Schalm 5</v>
          </cell>
          <cell r="D222" t="str">
            <v>C</v>
          </cell>
          <cell r="E222">
            <v>1.393</v>
          </cell>
          <cell r="F222">
            <v>44</v>
          </cell>
        </row>
        <row r="223">
          <cell r="A223">
            <v>1063</v>
          </cell>
          <cell r="B223" t="str">
            <v>Wit,  Rinus</v>
          </cell>
          <cell r="C223" t="str">
            <v>De Schalm 3</v>
          </cell>
          <cell r="D223" t="str">
            <v>H</v>
          </cell>
          <cell r="E223">
            <v>1</v>
          </cell>
          <cell r="F223">
            <v>35</v>
          </cell>
        </row>
        <row r="224">
          <cell r="A224">
            <v>1111</v>
          </cell>
          <cell r="B224" t="str">
            <v>Diepen, Piet  van</v>
          </cell>
          <cell r="C224" t="str">
            <v>H.B.K. 2</v>
          </cell>
          <cell r="D224" t="str">
            <v>J</v>
          </cell>
          <cell r="E224">
            <v>0.69899999999999995</v>
          </cell>
          <cell r="F224">
            <v>27</v>
          </cell>
        </row>
        <row r="225">
          <cell r="A225">
            <v>1117</v>
          </cell>
          <cell r="B225" t="str">
            <v>Beemsterboer, Ben</v>
          </cell>
          <cell r="C225" t="str">
            <v>H.B.K. 1</v>
          </cell>
          <cell r="D225" t="str">
            <v>K</v>
          </cell>
          <cell r="E225">
            <v>1.214</v>
          </cell>
          <cell r="F225">
            <v>41</v>
          </cell>
        </row>
        <row r="226">
          <cell r="A226">
            <v>1120</v>
          </cell>
          <cell r="B226" t="str">
            <v>Aaij, Cees</v>
          </cell>
          <cell r="C226" t="str">
            <v>H.B.K. 2</v>
          </cell>
          <cell r="D226" t="str">
            <v>J</v>
          </cell>
          <cell r="E226">
            <v>1.2330000000000001</v>
          </cell>
          <cell r="F226">
            <v>41</v>
          </cell>
        </row>
        <row r="227">
          <cell r="A227">
            <v>1125</v>
          </cell>
          <cell r="B227" t="str">
            <v>Konijn, Bertus</v>
          </cell>
          <cell r="C227" t="str">
            <v>H.B.K. 1</v>
          </cell>
          <cell r="D227" t="str">
            <v>K</v>
          </cell>
          <cell r="E227">
            <v>0.73899999999999999</v>
          </cell>
          <cell r="F227">
            <v>29</v>
          </cell>
        </row>
        <row r="228">
          <cell r="A228">
            <v>1129</v>
          </cell>
          <cell r="B228" t="str">
            <v>Block, George de</v>
          </cell>
          <cell r="C228" t="str">
            <v>H.B.K. 2</v>
          </cell>
          <cell r="D228" t="str">
            <v>J</v>
          </cell>
          <cell r="E228">
            <v>1.2030000000000001</v>
          </cell>
          <cell r="F228">
            <v>41</v>
          </cell>
        </row>
        <row r="229">
          <cell r="A229">
            <v>1130</v>
          </cell>
          <cell r="B229" t="str">
            <v>Stam, Cor</v>
          </cell>
          <cell r="C229" t="str">
            <v>H.B.K. 2</v>
          </cell>
          <cell r="D229" t="str">
            <v>J</v>
          </cell>
          <cell r="E229">
            <v>1.361</v>
          </cell>
          <cell r="F229">
            <v>44</v>
          </cell>
        </row>
        <row r="230">
          <cell r="A230">
            <v>1135</v>
          </cell>
          <cell r="B230" t="str">
            <v>Stam, Harm</v>
          </cell>
          <cell r="C230" t="str">
            <v>H.B.K. 1</v>
          </cell>
          <cell r="D230" t="str">
            <v>K</v>
          </cell>
          <cell r="E230">
            <v>1.0980000000000001</v>
          </cell>
          <cell r="F230">
            <v>35</v>
          </cell>
        </row>
        <row r="231">
          <cell r="A231">
            <v>1138</v>
          </cell>
          <cell r="B231" t="str">
            <v>Rood, Antoon</v>
          </cell>
          <cell r="C231" t="str">
            <v>H.B.K. 1</v>
          </cell>
          <cell r="D231" t="str">
            <v>K</v>
          </cell>
          <cell r="E231">
            <v>1.206</v>
          </cell>
          <cell r="F231">
            <v>41</v>
          </cell>
        </row>
        <row r="232">
          <cell r="A232">
            <v>1139</v>
          </cell>
          <cell r="B232" t="str">
            <v>Mulder, Jan</v>
          </cell>
          <cell r="C232" t="str">
            <v>H.B.K. 2</v>
          </cell>
          <cell r="D232" t="str">
            <v>J</v>
          </cell>
          <cell r="E232">
            <v>1.012</v>
          </cell>
          <cell r="F232">
            <v>35</v>
          </cell>
        </row>
        <row r="233">
          <cell r="A233">
            <v>1140</v>
          </cell>
          <cell r="B233" t="str">
            <v>Ursem, Arie</v>
          </cell>
          <cell r="C233" t="str">
            <v>H.B.K. 1</v>
          </cell>
          <cell r="D233" t="str">
            <v>K</v>
          </cell>
          <cell r="E233">
            <v>1.98</v>
          </cell>
          <cell r="F233">
            <v>62</v>
          </cell>
        </row>
        <row r="234">
          <cell r="A234">
            <v>1313</v>
          </cell>
          <cell r="B234" t="str">
            <v>Baas, Peter</v>
          </cell>
          <cell r="C234" t="str">
            <v>Horna Senioren 3</v>
          </cell>
          <cell r="D234" t="str">
            <v>C</v>
          </cell>
          <cell r="E234">
            <v>1.66</v>
          </cell>
          <cell r="F234">
            <v>53</v>
          </cell>
        </row>
        <row r="235">
          <cell r="A235">
            <v>1334</v>
          </cell>
          <cell r="B235" t="str">
            <v>Ruiter, Frans</v>
          </cell>
          <cell r="C235" t="str">
            <v>Horna Senioren 4</v>
          </cell>
          <cell r="D235" t="str">
            <v>G</v>
          </cell>
          <cell r="E235">
            <v>1.3979999999999999</v>
          </cell>
          <cell r="F235">
            <v>44</v>
          </cell>
        </row>
        <row r="236">
          <cell r="A236">
            <v>1341</v>
          </cell>
          <cell r="B236" t="str">
            <v>Ooteman, Frans</v>
          </cell>
          <cell r="C236" t="str">
            <v>Horna Senioren 4</v>
          </cell>
          <cell r="D236" t="str">
            <v>G</v>
          </cell>
          <cell r="E236">
            <v>1.347</v>
          </cell>
          <cell r="F236">
            <v>44</v>
          </cell>
        </row>
        <row r="237">
          <cell r="A237">
            <v>1342</v>
          </cell>
          <cell r="B237" t="str">
            <v>Vos, Gerrit</v>
          </cell>
          <cell r="C237" t="str">
            <v>Horna Senioren 4</v>
          </cell>
          <cell r="D237" t="str">
            <v>G</v>
          </cell>
          <cell r="E237">
            <v>1.591</v>
          </cell>
          <cell r="F237">
            <v>50</v>
          </cell>
        </row>
        <row r="238">
          <cell r="A238">
            <v>1350</v>
          </cell>
          <cell r="B238" t="str">
            <v>Schoutsen, Alex</v>
          </cell>
          <cell r="C238" t="str">
            <v>Horna Senioren 3</v>
          </cell>
          <cell r="D238" t="str">
            <v>C</v>
          </cell>
          <cell r="E238">
            <v>2.0310000000000001</v>
          </cell>
          <cell r="F238">
            <v>65</v>
          </cell>
        </row>
        <row r="239">
          <cell r="A239">
            <v>1354</v>
          </cell>
          <cell r="B239" t="str">
            <v>Dudink, Peter</v>
          </cell>
          <cell r="C239" t="str">
            <v>Horna Senioren 3</v>
          </cell>
          <cell r="D239" t="str">
            <v>C</v>
          </cell>
          <cell r="E239">
            <v>2.3290000000000002</v>
          </cell>
          <cell r="F239">
            <v>70</v>
          </cell>
        </row>
        <row r="240">
          <cell r="A240">
            <v>1356</v>
          </cell>
          <cell r="B240" t="str">
            <v>Meijer, Cees</v>
          </cell>
          <cell r="C240" t="str">
            <v>Horna Senioren 4</v>
          </cell>
          <cell r="D240" t="str">
            <v>G</v>
          </cell>
          <cell r="E240">
            <v>1.71</v>
          </cell>
          <cell r="F240">
            <v>56</v>
          </cell>
        </row>
        <row r="241">
          <cell r="A241">
            <v>1357</v>
          </cell>
          <cell r="B241" t="str">
            <v>Piggelen, Hans van</v>
          </cell>
          <cell r="C241" t="str">
            <v>Horna Senioren 4</v>
          </cell>
          <cell r="D241" t="str">
            <v>G</v>
          </cell>
          <cell r="E241">
            <v>1.351</v>
          </cell>
          <cell r="F241">
            <v>44</v>
          </cell>
        </row>
        <row r="242">
          <cell r="A242">
            <v>1365</v>
          </cell>
          <cell r="B242" t="str">
            <v>Weerd, Thea de</v>
          </cell>
          <cell r="C242" t="str">
            <v>Horna Senioren 1</v>
          </cell>
          <cell r="D242" t="str">
            <v>K</v>
          </cell>
          <cell r="E242">
            <v>1.0880000000000001</v>
          </cell>
          <cell r="F242">
            <v>35</v>
          </cell>
        </row>
        <row r="243">
          <cell r="A243">
            <v>1367</v>
          </cell>
          <cell r="B243" t="str">
            <v>Leek, Gerrit</v>
          </cell>
          <cell r="C243" t="str">
            <v>Horna Senioren 1</v>
          </cell>
          <cell r="D243" t="str">
            <v>K</v>
          </cell>
          <cell r="E243">
            <v>1.397</v>
          </cell>
          <cell r="F243">
            <v>44</v>
          </cell>
        </row>
        <row r="244">
          <cell r="A244">
            <v>1374</v>
          </cell>
          <cell r="B244" t="str">
            <v>Falentijn, Fred</v>
          </cell>
          <cell r="C244" t="str">
            <v>Horna Senioren 3</v>
          </cell>
          <cell r="D244" t="str">
            <v>C</v>
          </cell>
          <cell r="E244">
            <v>1.0760000000000001</v>
          </cell>
          <cell r="F244">
            <v>35</v>
          </cell>
        </row>
        <row r="245">
          <cell r="A245">
            <v>1377</v>
          </cell>
          <cell r="B245" t="str">
            <v>Goor van, Sjoerd</v>
          </cell>
          <cell r="C245" t="str">
            <v>Horna Senioren 2</v>
          </cell>
          <cell r="D245" t="str">
            <v>J</v>
          </cell>
          <cell r="E245">
            <v>1.25</v>
          </cell>
          <cell r="F245">
            <v>41</v>
          </cell>
        </row>
        <row r="246">
          <cell r="A246">
            <v>1378</v>
          </cell>
          <cell r="B246" t="str">
            <v>Pool, Nico</v>
          </cell>
          <cell r="C246" t="str">
            <v>Horna Senioren 1</v>
          </cell>
          <cell r="D246" t="str">
            <v>K</v>
          </cell>
          <cell r="E246">
            <v>1.264</v>
          </cell>
          <cell r="F246">
            <v>41</v>
          </cell>
        </row>
        <row r="247">
          <cell r="A247">
            <v>1380</v>
          </cell>
          <cell r="B247" t="str">
            <v>Butter, Jan</v>
          </cell>
          <cell r="C247" t="str">
            <v>Horna Senioren 1</v>
          </cell>
          <cell r="D247" t="str">
            <v>K</v>
          </cell>
          <cell r="E247">
            <v>1.161</v>
          </cell>
          <cell r="F247">
            <v>38</v>
          </cell>
        </row>
        <row r="248">
          <cell r="A248">
            <v>1381</v>
          </cell>
          <cell r="B248" t="str">
            <v>Ploeg,  Hans van der</v>
          </cell>
          <cell r="C248" t="str">
            <v>Horna Senioren 2</v>
          </cell>
          <cell r="D248" t="str">
            <v>J</v>
          </cell>
          <cell r="E248">
            <v>0.97499999999999998</v>
          </cell>
          <cell r="F248">
            <v>33</v>
          </cell>
        </row>
        <row r="249">
          <cell r="A249">
            <v>1383</v>
          </cell>
          <cell r="B249" t="str">
            <v>Ooteman, Sjaak</v>
          </cell>
          <cell r="C249" t="str">
            <v>Horna Senioren 3</v>
          </cell>
          <cell r="D249" t="str">
            <v>C</v>
          </cell>
          <cell r="E249">
            <v>1.3140000000000001</v>
          </cell>
          <cell r="F249">
            <v>44</v>
          </cell>
        </row>
        <row r="250">
          <cell r="A250">
            <v>1384</v>
          </cell>
          <cell r="B250" t="str">
            <v>Meere, Jan</v>
          </cell>
          <cell r="C250" t="str">
            <v>Horna Senioren 2</v>
          </cell>
          <cell r="D250" t="str">
            <v>J</v>
          </cell>
          <cell r="E250">
            <v>1.1419999999999999</v>
          </cell>
          <cell r="F250">
            <v>38</v>
          </cell>
        </row>
        <row r="251">
          <cell r="A251">
            <v>1385</v>
          </cell>
          <cell r="B251" t="str">
            <v>Zwaap, Rene</v>
          </cell>
          <cell r="C251" t="str">
            <v>Horna Senioren 2</v>
          </cell>
          <cell r="D251" t="str">
            <v>J</v>
          </cell>
          <cell r="E251">
            <v>1.3140000000000001</v>
          </cell>
          <cell r="F251">
            <v>44</v>
          </cell>
        </row>
        <row r="252">
          <cell r="A252">
            <v>1386</v>
          </cell>
          <cell r="B252" t="str">
            <v>Werkhoven, Piet</v>
          </cell>
          <cell r="C252" t="str">
            <v>Horna Senioren 2</v>
          </cell>
          <cell r="D252" t="str">
            <v>J</v>
          </cell>
          <cell r="E252">
            <v>0.91800000000000004</v>
          </cell>
          <cell r="F252">
            <v>33</v>
          </cell>
        </row>
        <row r="253">
          <cell r="A253">
            <v>1387</v>
          </cell>
          <cell r="B253" t="str">
            <v>Reus, Frans</v>
          </cell>
          <cell r="C253" t="str">
            <v>Horna Senioren 3</v>
          </cell>
          <cell r="D253" t="str">
            <v>C</v>
          </cell>
          <cell r="E253">
            <v>1</v>
          </cell>
          <cell r="F253">
            <v>35</v>
          </cell>
        </row>
        <row r="254">
          <cell r="A254">
            <v>1388</v>
          </cell>
          <cell r="B254" t="str">
            <v>Schaatsbergen, Jan</v>
          </cell>
          <cell r="C254" t="str">
            <v>Horna Senioren 1</v>
          </cell>
          <cell r="D254" t="str">
            <v>K</v>
          </cell>
          <cell r="E254">
            <v>1</v>
          </cell>
          <cell r="F254">
            <v>35</v>
          </cell>
        </row>
        <row r="255">
          <cell r="A255">
            <v>1405</v>
          </cell>
          <cell r="B255" t="str">
            <v>Mol, Piet</v>
          </cell>
          <cell r="C255" t="str">
            <v>Kemphanen 1</v>
          </cell>
          <cell r="D255" t="str">
            <v>B</v>
          </cell>
          <cell r="E255">
            <v>2.0430000000000001</v>
          </cell>
          <cell r="F255">
            <v>65</v>
          </cell>
        </row>
        <row r="256">
          <cell r="A256">
            <v>1413</v>
          </cell>
          <cell r="B256" t="str">
            <v>Bakker, Theo</v>
          </cell>
          <cell r="C256" t="str">
            <v>Kemphanen 2</v>
          </cell>
          <cell r="D256" t="str">
            <v>K</v>
          </cell>
          <cell r="E256">
            <v>0.99399999999999999</v>
          </cell>
          <cell r="F256">
            <v>33</v>
          </cell>
        </row>
        <row r="257">
          <cell r="A257">
            <v>1416</v>
          </cell>
          <cell r="B257" t="str">
            <v>Nikkels, Willem</v>
          </cell>
          <cell r="C257" t="str">
            <v>Kemphanen 2</v>
          </cell>
          <cell r="D257" t="str">
            <v>K</v>
          </cell>
          <cell r="E257">
            <v>1.1299999999999999</v>
          </cell>
          <cell r="F257">
            <v>38</v>
          </cell>
        </row>
        <row r="258">
          <cell r="A258">
            <v>1417</v>
          </cell>
          <cell r="B258" t="str">
            <v>Noordeloos, Vok</v>
          </cell>
          <cell r="C258" t="str">
            <v>Kemphanen 1</v>
          </cell>
          <cell r="D258" t="str">
            <v>B</v>
          </cell>
          <cell r="E258">
            <v>3.0489999999999999</v>
          </cell>
          <cell r="F258">
            <v>85</v>
          </cell>
        </row>
        <row r="259">
          <cell r="A259">
            <v>1418</v>
          </cell>
          <cell r="B259" t="str">
            <v>Kaarsemaker, Pé</v>
          </cell>
          <cell r="C259" t="str">
            <v>Kemphanen 1</v>
          </cell>
          <cell r="D259" t="str">
            <v>B</v>
          </cell>
          <cell r="E259">
            <v>3.5059999999999998</v>
          </cell>
          <cell r="F259">
            <v>100</v>
          </cell>
        </row>
        <row r="260">
          <cell r="A260">
            <v>1424</v>
          </cell>
          <cell r="B260" t="str">
            <v>Feenstra,  At</v>
          </cell>
          <cell r="C260" t="str">
            <v>Kemphanen 1</v>
          </cell>
          <cell r="D260" t="str">
            <v>B</v>
          </cell>
          <cell r="E260">
            <v>3.032</v>
          </cell>
          <cell r="F260">
            <v>85</v>
          </cell>
        </row>
        <row r="261">
          <cell r="A261">
            <v>1426</v>
          </cell>
          <cell r="B261" t="str">
            <v>Stokkermans, Rien</v>
          </cell>
          <cell r="C261" t="str">
            <v>Kemphanen 2</v>
          </cell>
          <cell r="D261" t="str">
            <v>K</v>
          </cell>
          <cell r="E261">
            <v>1.3779999999999999</v>
          </cell>
          <cell r="F261">
            <v>44</v>
          </cell>
        </row>
        <row r="262">
          <cell r="A262">
            <v>1427</v>
          </cell>
          <cell r="B262" t="str">
            <v>Sijm, Meindert</v>
          </cell>
          <cell r="C262" t="str">
            <v>Kemphanen 2</v>
          </cell>
          <cell r="D262" t="str">
            <v>K</v>
          </cell>
          <cell r="E262">
            <v>0.89600000000000002</v>
          </cell>
          <cell r="F262">
            <v>31</v>
          </cell>
        </row>
        <row r="263">
          <cell r="A263">
            <v>1428</v>
          </cell>
          <cell r="B263" t="str">
            <v>Mol, Joop</v>
          </cell>
          <cell r="C263" t="str">
            <v>Kemphanen 1</v>
          </cell>
          <cell r="D263" t="str">
            <v>B</v>
          </cell>
          <cell r="E263">
            <v>3.992</v>
          </cell>
          <cell r="F263">
            <v>100</v>
          </cell>
        </row>
        <row r="264">
          <cell r="A264">
            <v>1429</v>
          </cell>
          <cell r="B264" t="str">
            <v>Ankersmit, Rinus</v>
          </cell>
          <cell r="C264" t="str">
            <v>Kemphanen 2</v>
          </cell>
          <cell r="D264" t="str">
            <v>K</v>
          </cell>
          <cell r="E264">
            <v>1.097</v>
          </cell>
          <cell r="F264">
            <v>35</v>
          </cell>
        </row>
        <row r="265">
          <cell r="A265">
            <v>1430</v>
          </cell>
          <cell r="B265" t="str">
            <v>Stavenuiter, Andre</v>
          </cell>
          <cell r="C265" t="str">
            <v>Kemphanen 2</v>
          </cell>
          <cell r="D265" t="str">
            <v>K</v>
          </cell>
          <cell r="E265">
            <v>1.5</v>
          </cell>
          <cell r="F265">
            <v>50</v>
          </cell>
        </row>
        <row r="266">
          <cell r="A266">
            <v>1502</v>
          </cell>
          <cell r="B266" t="str">
            <v>Diepen, Jan van</v>
          </cell>
          <cell r="C266" t="str">
            <v>K.&amp; V. 5</v>
          </cell>
          <cell r="D266" t="str">
            <v>C</v>
          </cell>
          <cell r="E266">
            <v>2.0110000000000001</v>
          </cell>
          <cell r="F266">
            <v>65</v>
          </cell>
        </row>
        <row r="267">
          <cell r="A267">
            <v>1505</v>
          </cell>
          <cell r="B267" t="str">
            <v>Hoos, Hans</v>
          </cell>
          <cell r="C267" t="str">
            <v>K.&amp; V. 4</v>
          </cell>
          <cell r="D267" t="str">
            <v>E</v>
          </cell>
          <cell r="E267">
            <v>0.876</v>
          </cell>
          <cell r="F267">
            <v>31</v>
          </cell>
        </row>
        <row r="268">
          <cell r="A268">
            <v>1507</v>
          </cell>
          <cell r="B268" t="str">
            <v>Commandeur, Jan</v>
          </cell>
          <cell r="C268" t="str">
            <v>K.&amp; V. 5</v>
          </cell>
          <cell r="D268" t="str">
            <v>C</v>
          </cell>
          <cell r="E268">
            <v>1.0860000000000001</v>
          </cell>
          <cell r="F268">
            <v>35</v>
          </cell>
        </row>
        <row r="269">
          <cell r="A269">
            <v>1509</v>
          </cell>
          <cell r="B269" t="str">
            <v>Dekker, Theo</v>
          </cell>
          <cell r="C269" t="str">
            <v>K.&amp; V. 3</v>
          </cell>
          <cell r="D269" t="str">
            <v>J</v>
          </cell>
          <cell r="E269">
            <v>0.85099999999999998</v>
          </cell>
          <cell r="F269">
            <v>31</v>
          </cell>
        </row>
        <row r="270">
          <cell r="A270">
            <v>1510</v>
          </cell>
          <cell r="B270" t="str">
            <v>Verlaan, Gerard</v>
          </cell>
          <cell r="C270" t="str">
            <v>K.&amp; V. 3</v>
          </cell>
          <cell r="D270" t="str">
            <v>J</v>
          </cell>
          <cell r="E270">
            <v>0.72399999999999998</v>
          </cell>
          <cell r="F270">
            <v>29</v>
          </cell>
        </row>
        <row r="271">
          <cell r="A271">
            <v>1511</v>
          </cell>
          <cell r="B271" t="str">
            <v>Schouten, Kees</v>
          </cell>
          <cell r="C271" t="str">
            <v>K.&amp; V. 3</v>
          </cell>
          <cell r="D271" t="str">
            <v>J</v>
          </cell>
          <cell r="E271">
            <v>1.2470000000000001</v>
          </cell>
          <cell r="F271">
            <v>41</v>
          </cell>
        </row>
        <row r="272">
          <cell r="A272">
            <v>1514</v>
          </cell>
          <cell r="B272" t="str">
            <v>Jonker, Niek</v>
          </cell>
          <cell r="C272" t="str">
            <v>K.&amp; V. 5</v>
          </cell>
          <cell r="D272" t="str">
            <v>C</v>
          </cell>
          <cell r="E272">
            <v>1.46</v>
          </cell>
          <cell r="F272">
            <v>47</v>
          </cell>
        </row>
        <row r="273">
          <cell r="A273">
            <v>1522</v>
          </cell>
          <cell r="B273" t="str">
            <v>Dekker, Hans</v>
          </cell>
          <cell r="C273" t="str">
            <v>K.&amp; V. 4</v>
          </cell>
          <cell r="D273" t="str">
            <v>E</v>
          </cell>
          <cell r="E273">
            <v>1.0389999999999999</v>
          </cell>
          <cell r="F273">
            <v>35</v>
          </cell>
        </row>
        <row r="274">
          <cell r="A274">
            <v>1530</v>
          </cell>
          <cell r="B274" t="str">
            <v>Neefjes, Theo H.M</v>
          </cell>
          <cell r="C274" t="str">
            <v>K.&amp; V. 2</v>
          </cell>
          <cell r="D274" t="str">
            <v>K</v>
          </cell>
          <cell r="E274">
            <v>1.1499999999999999</v>
          </cell>
          <cell r="F274">
            <v>38</v>
          </cell>
        </row>
        <row r="275">
          <cell r="A275">
            <v>1536</v>
          </cell>
          <cell r="B275" t="str">
            <v>Bakker, Puck</v>
          </cell>
          <cell r="C275" t="str">
            <v>K.&amp; V. 1</v>
          </cell>
          <cell r="D275" t="str">
            <v>D</v>
          </cell>
          <cell r="E275">
            <v>0.89300000000000002</v>
          </cell>
          <cell r="F275">
            <v>31</v>
          </cell>
        </row>
        <row r="276">
          <cell r="A276">
            <v>1538</v>
          </cell>
          <cell r="B276" t="str">
            <v>Velzen, Kees van</v>
          </cell>
          <cell r="C276" t="str">
            <v>K.&amp; V. 8</v>
          </cell>
          <cell r="D276" t="str">
            <v>F</v>
          </cell>
          <cell r="E276">
            <v>1.335</v>
          </cell>
          <cell r="F276">
            <v>44</v>
          </cell>
        </row>
        <row r="277">
          <cell r="A277">
            <v>1539</v>
          </cell>
          <cell r="B277" t="str">
            <v>Immink, Jan</v>
          </cell>
          <cell r="C277" t="str">
            <v>K.&amp; V. 6</v>
          </cell>
          <cell r="D277" t="str">
            <v>H</v>
          </cell>
          <cell r="E277">
            <v>0.93</v>
          </cell>
          <cell r="F277">
            <v>33</v>
          </cell>
        </row>
        <row r="278">
          <cell r="A278">
            <v>1540</v>
          </cell>
          <cell r="B278" t="str">
            <v>Blankendaal, Kees</v>
          </cell>
          <cell r="C278" t="str">
            <v>K.&amp; V. 6</v>
          </cell>
          <cell r="D278" t="str">
            <v>H</v>
          </cell>
          <cell r="E278">
            <v>1.1339999999999999</v>
          </cell>
          <cell r="F278">
            <v>38</v>
          </cell>
        </row>
        <row r="279">
          <cell r="A279">
            <v>1544</v>
          </cell>
          <cell r="B279" t="str">
            <v>Bakker, George</v>
          </cell>
          <cell r="C279" t="str">
            <v>K.&amp; V. 5</v>
          </cell>
          <cell r="D279" t="str">
            <v>C</v>
          </cell>
          <cell r="E279">
            <v>1.151</v>
          </cell>
          <cell r="F279">
            <v>38</v>
          </cell>
        </row>
        <row r="280">
          <cell r="A280">
            <v>1545</v>
          </cell>
          <cell r="B280" t="str">
            <v>Brakeboer, Peter</v>
          </cell>
          <cell r="C280" t="str">
            <v>K.&amp; V. 7</v>
          </cell>
          <cell r="D280" t="str">
            <v>G</v>
          </cell>
          <cell r="E280">
            <v>1.337</v>
          </cell>
          <cell r="F280">
            <v>44</v>
          </cell>
        </row>
        <row r="281">
          <cell r="A281">
            <v>1546</v>
          </cell>
          <cell r="B281" t="str">
            <v>Keuning, Piet</v>
          </cell>
          <cell r="C281" t="str">
            <v>K.&amp; V. 7</v>
          </cell>
          <cell r="D281" t="str">
            <v>G</v>
          </cell>
          <cell r="E281">
            <v>0.88500000000000001</v>
          </cell>
          <cell r="F281">
            <v>31</v>
          </cell>
        </row>
        <row r="282">
          <cell r="A282">
            <v>1549</v>
          </cell>
          <cell r="B282" t="str">
            <v>Gier, John de</v>
          </cell>
          <cell r="C282" t="str">
            <v>K.&amp; V. 1</v>
          </cell>
          <cell r="D282" t="str">
            <v>D</v>
          </cell>
          <cell r="E282">
            <v>1.23</v>
          </cell>
          <cell r="F282">
            <v>41</v>
          </cell>
        </row>
        <row r="283">
          <cell r="A283">
            <v>1553</v>
          </cell>
          <cell r="B283" t="str">
            <v>Mooy, Piet</v>
          </cell>
          <cell r="C283" t="str">
            <v>K.&amp; V. 2</v>
          </cell>
          <cell r="D283" t="str">
            <v>K</v>
          </cell>
          <cell r="E283">
            <v>1.111</v>
          </cell>
          <cell r="F283">
            <v>38</v>
          </cell>
        </row>
        <row r="284">
          <cell r="A284">
            <v>1554</v>
          </cell>
          <cell r="B284" t="str">
            <v>Immink, Hans</v>
          </cell>
          <cell r="C284" t="str">
            <v>K.&amp; V. 2</v>
          </cell>
          <cell r="D284" t="str">
            <v>K</v>
          </cell>
          <cell r="E284">
            <v>0.98799999999999999</v>
          </cell>
          <cell r="F284">
            <v>33</v>
          </cell>
        </row>
        <row r="285">
          <cell r="A285">
            <v>1557</v>
          </cell>
          <cell r="B285" t="str">
            <v>Vries, Joke de</v>
          </cell>
          <cell r="C285" t="str">
            <v>K.&amp; V. 5</v>
          </cell>
          <cell r="D285" t="str">
            <v>C</v>
          </cell>
          <cell r="E285">
            <v>0.79400000000000004</v>
          </cell>
          <cell r="F285">
            <v>29</v>
          </cell>
        </row>
        <row r="286">
          <cell r="A286">
            <v>1558</v>
          </cell>
          <cell r="B286" t="str">
            <v>Hoffer, Timo</v>
          </cell>
          <cell r="C286" t="str">
            <v>K.&amp; V. 6</v>
          </cell>
          <cell r="D286" t="str">
            <v>H</v>
          </cell>
          <cell r="E286">
            <v>1.3380000000000001</v>
          </cell>
          <cell r="F286">
            <v>44</v>
          </cell>
        </row>
        <row r="287">
          <cell r="A287">
            <v>1559</v>
          </cell>
          <cell r="B287" t="str">
            <v>Broersen, Gerard</v>
          </cell>
          <cell r="C287" t="str">
            <v>K.&amp; V. 4</v>
          </cell>
          <cell r="D287" t="str">
            <v>E</v>
          </cell>
          <cell r="E287">
            <v>1.8919999999999999</v>
          </cell>
          <cell r="F287">
            <v>59</v>
          </cell>
        </row>
        <row r="288">
          <cell r="A288">
            <v>1563</v>
          </cell>
          <cell r="B288" t="str">
            <v>Appelman, Jaap</v>
          </cell>
          <cell r="C288" t="str">
            <v>K.&amp; V. 1</v>
          </cell>
          <cell r="D288" t="str">
            <v>D</v>
          </cell>
          <cell r="E288">
            <v>0.67600000000000005</v>
          </cell>
          <cell r="F288">
            <v>27</v>
          </cell>
        </row>
        <row r="289">
          <cell r="A289">
            <v>1564</v>
          </cell>
          <cell r="B289" t="str">
            <v>Snoek, Niek</v>
          </cell>
          <cell r="C289" t="str">
            <v>K.&amp; V. 3</v>
          </cell>
          <cell r="D289" t="str">
            <v>J</v>
          </cell>
          <cell r="E289">
            <v>1.0269999999999999</v>
          </cell>
          <cell r="F289">
            <v>35</v>
          </cell>
        </row>
        <row r="290">
          <cell r="A290">
            <v>1565</v>
          </cell>
          <cell r="B290" t="str">
            <v>Wouters, Barend</v>
          </cell>
          <cell r="C290" t="str">
            <v>K.&amp; V. 8</v>
          </cell>
          <cell r="D290" t="str">
            <v>F</v>
          </cell>
          <cell r="E290">
            <v>1.9510000000000001</v>
          </cell>
          <cell r="F290">
            <v>62</v>
          </cell>
        </row>
        <row r="291">
          <cell r="A291">
            <v>1566</v>
          </cell>
          <cell r="B291" t="str">
            <v>Olbers, Cees</v>
          </cell>
          <cell r="C291" t="str">
            <v>K.&amp; V. 8</v>
          </cell>
          <cell r="D291" t="str">
            <v>F</v>
          </cell>
          <cell r="E291">
            <v>1.3320000000000001</v>
          </cell>
          <cell r="F291">
            <v>44</v>
          </cell>
        </row>
        <row r="292">
          <cell r="A292">
            <v>1567</v>
          </cell>
          <cell r="B292" t="str">
            <v>Lieshout, Wim van</v>
          </cell>
          <cell r="C292" t="str">
            <v>K.&amp; V. 4</v>
          </cell>
          <cell r="D292" t="str">
            <v>E</v>
          </cell>
          <cell r="E292">
            <v>0.89</v>
          </cell>
          <cell r="F292">
            <v>31</v>
          </cell>
        </row>
        <row r="293">
          <cell r="A293">
            <v>1568</v>
          </cell>
          <cell r="B293" t="str">
            <v>Bankras, Piet</v>
          </cell>
          <cell r="C293" t="str">
            <v>K.&amp; V. 8</v>
          </cell>
          <cell r="D293" t="str">
            <v>F</v>
          </cell>
          <cell r="E293">
            <v>0.79400000000000004</v>
          </cell>
          <cell r="F293">
            <v>29</v>
          </cell>
        </row>
        <row r="294">
          <cell r="A294">
            <v>1570</v>
          </cell>
          <cell r="B294" t="str">
            <v>Leek, Theo</v>
          </cell>
          <cell r="C294" t="str">
            <v>K.&amp; V. 4</v>
          </cell>
          <cell r="D294" t="str">
            <v>E</v>
          </cell>
          <cell r="E294">
            <v>0.82599999999999996</v>
          </cell>
          <cell r="F294">
            <v>31</v>
          </cell>
        </row>
        <row r="295">
          <cell r="A295">
            <v>1571</v>
          </cell>
          <cell r="B295" t="str">
            <v>Wijk, Frits van</v>
          </cell>
          <cell r="C295" t="str">
            <v>K.&amp; V. 1</v>
          </cell>
          <cell r="D295" t="str">
            <v>D</v>
          </cell>
          <cell r="E295">
            <v>1.526</v>
          </cell>
          <cell r="F295">
            <v>50</v>
          </cell>
        </row>
        <row r="296">
          <cell r="A296">
            <v>1572</v>
          </cell>
          <cell r="B296" t="str">
            <v>Turk, Koos</v>
          </cell>
          <cell r="C296" t="str">
            <v>K.&amp; V. 7</v>
          </cell>
          <cell r="D296" t="str">
            <v>G</v>
          </cell>
          <cell r="E296">
            <v>1.6850000000000001</v>
          </cell>
          <cell r="F296">
            <v>53</v>
          </cell>
        </row>
        <row r="297">
          <cell r="A297">
            <v>1573</v>
          </cell>
          <cell r="B297" t="str">
            <v>Tol, Jos</v>
          </cell>
          <cell r="C297" t="str">
            <v>K.&amp; V. 6</v>
          </cell>
          <cell r="D297" t="str">
            <v>H</v>
          </cell>
          <cell r="E297">
            <v>1.6220000000000001</v>
          </cell>
          <cell r="F297">
            <v>53</v>
          </cell>
        </row>
        <row r="298">
          <cell r="A298">
            <v>1574</v>
          </cell>
          <cell r="B298" t="str">
            <v>Neefjes, Theo J.</v>
          </cell>
          <cell r="C298" t="str">
            <v>K.&amp; V. 2</v>
          </cell>
          <cell r="D298" t="str">
            <v>K</v>
          </cell>
          <cell r="E298">
            <v>1.085</v>
          </cell>
          <cell r="F298">
            <v>35</v>
          </cell>
        </row>
        <row r="299">
          <cell r="A299">
            <v>1576</v>
          </cell>
          <cell r="B299" t="str">
            <v>Schagen, Teo</v>
          </cell>
          <cell r="C299" t="str">
            <v>K.&amp; V. 7</v>
          </cell>
          <cell r="D299" t="str">
            <v>G</v>
          </cell>
          <cell r="E299">
            <v>0.91600000000000004</v>
          </cell>
          <cell r="F299">
            <v>33</v>
          </cell>
        </row>
        <row r="300">
          <cell r="A300">
            <v>1577</v>
          </cell>
          <cell r="B300" t="str">
            <v>Immink, Frits</v>
          </cell>
          <cell r="C300" t="str">
            <v>K.&amp; V. 1</v>
          </cell>
          <cell r="D300" t="str">
            <v>D</v>
          </cell>
          <cell r="E300">
            <v>1.5369999999999999</v>
          </cell>
          <cell r="F300">
            <v>50</v>
          </cell>
        </row>
        <row r="301">
          <cell r="A301">
            <v>1578</v>
          </cell>
          <cell r="B301" t="str">
            <v>Bruin, Wim</v>
          </cell>
          <cell r="C301" t="str">
            <v>K.&amp; V. 4</v>
          </cell>
          <cell r="D301" t="str">
            <v>E</v>
          </cell>
          <cell r="E301">
            <v>0.8</v>
          </cell>
          <cell r="F301">
            <v>31</v>
          </cell>
        </row>
        <row r="302">
          <cell r="A302">
            <v>1579</v>
          </cell>
          <cell r="B302" t="str">
            <v>Groenveld, Piet</v>
          </cell>
          <cell r="C302" t="str">
            <v>K.&amp; V. 7</v>
          </cell>
          <cell r="D302" t="str">
            <v>G</v>
          </cell>
          <cell r="E302">
            <v>1.35</v>
          </cell>
          <cell r="F302">
            <v>44</v>
          </cell>
        </row>
        <row r="303">
          <cell r="A303">
            <v>1580</v>
          </cell>
          <cell r="B303" t="str">
            <v>Vries, Han de</v>
          </cell>
          <cell r="C303" t="str">
            <v>K.&amp; V. 3</v>
          </cell>
          <cell r="D303" t="str">
            <v>J</v>
          </cell>
          <cell r="E303">
            <v>0.8</v>
          </cell>
          <cell r="F303">
            <v>31</v>
          </cell>
        </row>
        <row r="304">
          <cell r="A304">
            <v>1606</v>
          </cell>
          <cell r="B304" t="str">
            <v>Besse, Jaap</v>
          </cell>
          <cell r="C304" t="str">
            <v>Lindenhof 1</v>
          </cell>
          <cell r="D304" t="str">
            <v>C</v>
          </cell>
          <cell r="E304">
            <v>2.1160000000000001</v>
          </cell>
          <cell r="F304">
            <v>65</v>
          </cell>
        </row>
        <row r="305">
          <cell r="A305">
            <v>1608</v>
          </cell>
          <cell r="B305" t="str">
            <v>Bouman, Wim</v>
          </cell>
          <cell r="C305" t="str">
            <v>Lindenhof 1</v>
          </cell>
          <cell r="D305" t="str">
            <v>C</v>
          </cell>
          <cell r="E305">
            <v>1.2989999999999999</v>
          </cell>
          <cell r="F305">
            <v>41</v>
          </cell>
        </row>
        <row r="306">
          <cell r="A306">
            <v>1609</v>
          </cell>
          <cell r="B306" t="str">
            <v>Meijners, Hennie</v>
          </cell>
          <cell r="C306" t="str">
            <v>Lindenhof 1</v>
          </cell>
          <cell r="D306" t="str">
            <v>C</v>
          </cell>
          <cell r="E306">
            <v>0.871</v>
          </cell>
          <cell r="F306">
            <v>31</v>
          </cell>
        </row>
        <row r="307">
          <cell r="A307">
            <v>1610</v>
          </cell>
          <cell r="B307" t="str">
            <v>Vlaar, Jan</v>
          </cell>
          <cell r="C307" t="str">
            <v>Lindenhof 1</v>
          </cell>
          <cell r="D307" t="str">
            <v>C</v>
          </cell>
          <cell r="E307">
            <v>1.9710000000000001</v>
          </cell>
          <cell r="F307">
            <v>62</v>
          </cell>
        </row>
        <row r="308">
          <cell r="A308">
            <v>1611</v>
          </cell>
          <cell r="B308" t="str">
            <v>Schuurman, Jim</v>
          </cell>
          <cell r="C308" t="str">
            <v>Lindenhof 1</v>
          </cell>
          <cell r="D308" t="str">
            <v>C</v>
          </cell>
          <cell r="E308">
            <v>2.3439999999999999</v>
          </cell>
          <cell r="F308">
            <v>70</v>
          </cell>
        </row>
        <row r="309">
          <cell r="A309">
            <v>1616</v>
          </cell>
          <cell r="B309" t="str">
            <v>Wit , Clemens de</v>
          </cell>
          <cell r="C309" t="str">
            <v>Lindenhof 2</v>
          </cell>
          <cell r="D309" t="str">
            <v>D</v>
          </cell>
          <cell r="E309">
            <v>1.0660000000000001</v>
          </cell>
          <cell r="F309">
            <v>35</v>
          </cell>
        </row>
        <row r="310">
          <cell r="A310">
            <v>1617</v>
          </cell>
          <cell r="B310" t="str">
            <v>Bes, Jan</v>
          </cell>
          <cell r="C310" t="str">
            <v>Lindenhof 2</v>
          </cell>
          <cell r="D310" t="str">
            <v>D</v>
          </cell>
          <cell r="E310">
            <v>1.2</v>
          </cell>
          <cell r="F310">
            <v>41</v>
          </cell>
        </row>
        <row r="311">
          <cell r="A311">
            <v>1618</v>
          </cell>
          <cell r="B311" t="str">
            <v>Poldervaar,  Cees</v>
          </cell>
          <cell r="C311" t="str">
            <v>Lindenhof 2</v>
          </cell>
          <cell r="D311" t="str">
            <v>D</v>
          </cell>
          <cell r="E311">
            <v>1.1499999999999999</v>
          </cell>
          <cell r="F311">
            <v>38</v>
          </cell>
        </row>
        <row r="312">
          <cell r="A312">
            <v>1621</v>
          </cell>
          <cell r="B312" t="str">
            <v>Stipriaan, Aris van</v>
          </cell>
          <cell r="C312" t="str">
            <v>Lindenhof 2</v>
          </cell>
          <cell r="D312" t="str">
            <v>D</v>
          </cell>
          <cell r="E312">
            <v>2.35</v>
          </cell>
          <cell r="F312">
            <v>70</v>
          </cell>
        </row>
        <row r="313">
          <cell r="A313">
            <v>1622</v>
          </cell>
          <cell r="B313" t="str">
            <v>Gropstra, Kees</v>
          </cell>
          <cell r="C313" t="str">
            <v>Lindenhof 2</v>
          </cell>
          <cell r="D313" t="str">
            <v>D</v>
          </cell>
          <cell r="E313">
            <v>1.1200000000000001</v>
          </cell>
          <cell r="F313">
            <v>38</v>
          </cell>
        </row>
        <row r="314">
          <cell r="A314">
            <v>1810</v>
          </cell>
          <cell r="B314" t="str">
            <v>Nes, Arie</v>
          </cell>
          <cell r="C314" t="str">
            <v>Oostwoud 2</v>
          </cell>
          <cell r="D314" t="str">
            <v>G</v>
          </cell>
          <cell r="E314">
            <v>1.2669999999999999</v>
          </cell>
          <cell r="F314">
            <v>41</v>
          </cell>
        </row>
        <row r="315">
          <cell r="A315">
            <v>1811</v>
          </cell>
          <cell r="B315" t="str">
            <v>Brouwer, Fred</v>
          </cell>
          <cell r="C315" t="str">
            <v>Oostwoud 2</v>
          </cell>
          <cell r="D315" t="str">
            <v>G</v>
          </cell>
          <cell r="E315">
            <v>1.9430000000000001</v>
          </cell>
          <cell r="F315">
            <v>62</v>
          </cell>
        </row>
        <row r="316">
          <cell r="A316">
            <v>1812</v>
          </cell>
          <cell r="B316" t="str">
            <v>Broersen, Volkert</v>
          </cell>
          <cell r="C316" t="str">
            <v>Oostwoud 3</v>
          </cell>
          <cell r="D316" t="str">
            <v>J</v>
          </cell>
          <cell r="E316">
            <v>1.022</v>
          </cell>
          <cell r="F316">
            <v>35</v>
          </cell>
        </row>
        <row r="317">
          <cell r="A317">
            <v>1813</v>
          </cell>
          <cell r="B317" t="str">
            <v>Lelij, Piet  van de</v>
          </cell>
          <cell r="C317" t="str">
            <v>Oostwoud 3</v>
          </cell>
          <cell r="D317" t="str">
            <v>J</v>
          </cell>
          <cell r="E317">
            <v>1.038</v>
          </cell>
          <cell r="F317">
            <v>35</v>
          </cell>
        </row>
        <row r="318">
          <cell r="A318">
            <v>1814</v>
          </cell>
          <cell r="B318" t="str">
            <v>Meulem, Cees van</v>
          </cell>
          <cell r="C318" t="str">
            <v>Oostwoud 1</v>
          </cell>
          <cell r="D318" t="str">
            <v>B</v>
          </cell>
          <cell r="E318">
            <v>2.9009999999999998</v>
          </cell>
          <cell r="F318">
            <v>80</v>
          </cell>
        </row>
        <row r="319">
          <cell r="A319">
            <v>1815</v>
          </cell>
          <cell r="B319" t="str">
            <v>Nes, Jan</v>
          </cell>
          <cell r="C319" t="str">
            <v>Oostwoud 1</v>
          </cell>
          <cell r="D319" t="str">
            <v>B</v>
          </cell>
          <cell r="E319">
            <v>1.3620000000000001</v>
          </cell>
          <cell r="F319">
            <v>44</v>
          </cell>
        </row>
        <row r="320">
          <cell r="A320">
            <v>1816</v>
          </cell>
          <cell r="B320" t="str">
            <v>Weeling, Chris</v>
          </cell>
          <cell r="C320" t="str">
            <v>Oostwoud 3</v>
          </cell>
          <cell r="D320" t="str">
            <v>J</v>
          </cell>
          <cell r="E320">
            <v>0.81799999999999995</v>
          </cell>
          <cell r="F320">
            <v>31</v>
          </cell>
        </row>
        <row r="321">
          <cell r="A321">
            <v>1819</v>
          </cell>
          <cell r="B321" t="str">
            <v>Lageveen, Fokke</v>
          </cell>
          <cell r="C321" t="str">
            <v>Oostwoud 2</v>
          </cell>
          <cell r="D321" t="str">
            <v>G</v>
          </cell>
          <cell r="E321">
            <v>1.1000000000000001</v>
          </cell>
          <cell r="F321">
            <v>38</v>
          </cell>
        </row>
        <row r="322">
          <cell r="A322">
            <v>1820</v>
          </cell>
          <cell r="B322" t="str">
            <v>Staasen, Jaap</v>
          </cell>
          <cell r="C322" t="str">
            <v>Oostwoud 1</v>
          </cell>
          <cell r="D322" t="str">
            <v>B</v>
          </cell>
          <cell r="E322">
            <v>3.923</v>
          </cell>
          <cell r="F322">
            <v>100</v>
          </cell>
        </row>
        <row r="323">
          <cell r="A323">
            <v>1821</v>
          </cell>
          <cell r="B323" t="str">
            <v>Kamp, Theo van de</v>
          </cell>
          <cell r="C323" t="str">
            <v>Oostwoud 2</v>
          </cell>
          <cell r="D323" t="str">
            <v>G</v>
          </cell>
          <cell r="E323">
            <v>1.1220000000000001</v>
          </cell>
          <cell r="F323">
            <v>38</v>
          </cell>
        </row>
        <row r="324">
          <cell r="A324">
            <v>1822</v>
          </cell>
          <cell r="B324" t="str">
            <v>Stet, Jan</v>
          </cell>
          <cell r="C324" t="str">
            <v>Oostwoud 3</v>
          </cell>
          <cell r="D324" t="str">
            <v>J</v>
          </cell>
          <cell r="E324">
            <v>0.751</v>
          </cell>
          <cell r="F324">
            <v>29</v>
          </cell>
        </row>
        <row r="325">
          <cell r="A325">
            <v>1824</v>
          </cell>
          <cell r="B325" t="str">
            <v>Dekker, Rinus</v>
          </cell>
          <cell r="C325" t="str">
            <v>Oostwoud 1</v>
          </cell>
          <cell r="D325" t="str">
            <v>B</v>
          </cell>
          <cell r="E325">
            <v>1.099</v>
          </cell>
          <cell r="F325">
            <v>35</v>
          </cell>
        </row>
        <row r="326">
          <cell r="A326">
            <v>1825</v>
          </cell>
          <cell r="B326" t="str">
            <v>Voors, Ger</v>
          </cell>
          <cell r="C326" t="str">
            <v>Oostwoud 2</v>
          </cell>
          <cell r="D326" t="str">
            <v>G</v>
          </cell>
          <cell r="E326">
            <v>1.331</v>
          </cell>
          <cell r="F326">
            <v>44</v>
          </cell>
        </row>
        <row r="327">
          <cell r="A327">
            <v>1828</v>
          </cell>
          <cell r="B327" t="str">
            <v>Chattillon, Dick</v>
          </cell>
          <cell r="C327" t="str">
            <v>Oostwoud 1</v>
          </cell>
          <cell r="D327" t="str">
            <v>B</v>
          </cell>
          <cell r="E327">
            <v>1.677</v>
          </cell>
          <cell r="F327">
            <v>53</v>
          </cell>
        </row>
        <row r="328">
          <cell r="A328">
            <v>1829</v>
          </cell>
          <cell r="B328" t="str">
            <v>Haring,  Ruud van de</v>
          </cell>
          <cell r="C328" t="str">
            <v>Oostwoud 3</v>
          </cell>
          <cell r="D328" t="str">
            <v>J</v>
          </cell>
          <cell r="E328">
            <v>0.73699999999999999</v>
          </cell>
          <cell r="F328">
            <v>29</v>
          </cell>
        </row>
        <row r="329">
          <cell r="A329">
            <v>1830</v>
          </cell>
          <cell r="B329" t="str">
            <v>Kraaijvanger, Henk</v>
          </cell>
          <cell r="C329" t="str">
            <v>Oostwoud 1</v>
          </cell>
          <cell r="D329" t="str">
            <v>B</v>
          </cell>
          <cell r="E329">
            <v>8</v>
          </cell>
          <cell r="F329">
            <v>170</v>
          </cell>
        </row>
        <row r="330">
          <cell r="A330">
            <v>1831</v>
          </cell>
          <cell r="B330" t="str">
            <v>Bankersen, Piet</v>
          </cell>
          <cell r="C330" t="str">
            <v>Oostwoud 1</v>
          </cell>
          <cell r="D330" t="str">
            <v>B</v>
          </cell>
          <cell r="E330">
            <v>4.25</v>
          </cell>
          <cell r="F330">
            <v>110</v>
          </cell>
        </row>
        <row r="331">
          <cell r="A331">
            <v>1832</v>
          </cell>
          <cell r="B331" t="str">
            <v>Steltenpool, Antoon</v>
          </cell>
          <cell r="C331" t="str">
            <v>Oostwoud 1</v>
          </cell>
          <cell r="D331" t="str">
            <v>B</v>
          </cell>
          <cell r="E331">
            <v>6</v>
          </cell>
          <cell r="F331">
            <v>150</v>
          </cell>
        </row>
        <row r="332">
          <cell r="A332">
            <v>1833</v>
          </cell>
          <cell r="B332" t="str">
            <v>Koster, Siem</v>
          </cell>
          <cell r="C332" t="str">
            <v>Oostwoud 3</v>
          </cell>
          <cell r="D332" t="str">
            <v>J</v>
          </cell>
          <cell r="E332">
            <v>1.603</v>
          </cell>
          <cell r="F332">
            <v>53</v>
          </cell>
        </row>
        <row r="333">
          <cell r="A333">
            <v>1901</v>
          </cell>
          <cell r="B333" t="str">
            <v>Kroon, Cees</v>
          </cell>
          <cell r="C333" t="str">
            <v>O.S.N. 2</v>
          </cell>
          <cell r="D333" t="str">
            <v>K</v>
          </cell>
          <cell r="E333">
            <v>1.129</v>
          </cell>
          <cell r="F333">
            <v>38</v>
          </cell>
        </row>
        <row r="334">
          <cell r="A334">
            <v>1905</v>
          </cell>
          <cell r="B334" t="str">
            <v>Kelder, Theo op den</v>
          </cell>
          <cell r="C334" t="str">
            <v>O.S.N. 5</v>
          </cell>
          <cell r="D334" t="str">
            <v>A</v>
          </cell>
          <cell r="E334">
            <v>1.333</v>
          </cell>
          <cell r="F334">
            <v>44</v>
          </cell>
        </row>
        <row r="335">
          <cell r="A335">
            <v>1906</v>
          </cell>
          <cell r="B335" t="str">
            <v>Koopman, Arie</v>
          </cell>
          <cell r="C335" t="str">
            <v>O.S.N. 6</v>
          </cell>
          <cell r="D335" t="str">
            <v>D</v>
          </cell>
          <cell r="E335">
            <v>1.387</v>
          </cell>
          <cell r="F335">
            <v>44</v>
          </cell>
        </row>
        <row r="336">
          <cell r="A336">
            <v>1910</v>
          </cell>
          <cell r="B336" t="str">
            <v>Appelman, Nico</v>
          </cell>
          <cell r="C336" t="str">
            <v>O.S.N. 5</v>
          </cell>
          <cell r="D336" t="str">
            <v>A</v>
          </cell>
          <cell r="E336">
            <v>5.0019999999999998</v>
          </cell>
          <cell r="F336">
            <v>130</v>
          </cell>
        </row>
        <row r="337">
          <cell r="A337">
            <v>1914</v>
          </cell>
          <cell r="B337" t="str">
            <v>Vleerlaag, Niek</v>
          </cell>
          <cell r="C337" t="str">
            <v>O.S.N. 1</v>
          </cell>
          <cell r="D337" t="str">
            <v>J</v>
          </cell>
          <cell r="E337">
            <v>1.802</v>
          </cell>
          <cell r="F337">
            <v>59</v>
          </cell>
        </row>
        <row r="338">
          <cell r="A338">
            <v>1916</v>
          </cell>
          <cell r="B338" t="str">
            <v>Haakman, Frans</v>
          </cell>
          <cell r="C338" t="str">
            <v>O.S.N. 5</v>
          </cell>
          <cell r="D338" t="str">
            <v>A</v>
          </cell>
          <cell r="E338">
            <v>3.1480000000000001</v>
          </cell>
          <cell r="F338">
            <v>85</v>
          </cell>
        </row>
        <row r="339">
          <cell r="A339">
            <v>1918</v>
          </cell>
          <cell r="B339" t="str">
            <v>l'Abee, Justin</v>
          </cell>
          <cell r="C339" t="str">
            <v>O.S.N. 3</v>
          </cell>
          <cell r="D339" t="str">
            <v>H</v>
          </cell>
          <cell r="E339">
            <v>1.575</v>
          </cell>
          <cell r="F339">
            <v>50</v>
          </cell>
        </row>
        <row r="340">
          <cell r="A340">
            <v>1922</v>
          </cell>
          <cell r="B340" t="str">
            <v>Haan, Jaap de</v>
          </cell>
          <cell r="C340" t="str">
            <v>O.S.N. 8</v>
          </cell>
          <cell r="D340" t="str">
            <v>G</v>
          </cell>
          <cell r="E340">
            <v>1.32</v>
          </cell>
          <cell r="F340">
            <v>44</v>
          </cell>
        </row>
        <row r="341">
          <cell r="A341">
            <v>1923</v>
          </cell>
          <cell r="B341" t="str">
            <v>Boots, Jaap</v>
          </cell>
          <cell r="C341" t="str">
            <v>O.S.N. 2</v>
          </cell>
          <cell r="D341" t="str">
            <v>K</v>
          </cell>
          <cell r="E341">
            <v>0.83</v>
          </cell>
          <cell r="F341">
            <v>31</v>
          </cell>
        </row>
        <row r="342">
          <cell r="A342">
            <v>1927</v>
          </cell>
          <cell r="B342" t="str">
            <v>Ursem, Piet</v>
          </cell>
          <cell r="C342" t="str">
            <v>O.S.N. 5</v>
          </cell>
          <cell r="D342" t="str">
            <v>A</v>
          </cell>
          <cell r="E342">
            <v>1.4330000000000001</v>
          </cell>
          <cell r="F342">
            <v>47</v>
          </cell>
        </row>
        <row r="343">
          <cell r="A343">
            <v>1930</v>
          </cell>
          <cell r="B343" t="str">
            <v>Knol, Jan</v>
          </cell>
          <cell r="C343" t="str">
            <v>O.S.N. 7</v>
          </cell>
          <cell r="D343" t="str">
            <v>E</v>
          </cell>
          <cell r="E343">
            <v>1.3560000000000001</v>
          </cell>
          <cell r="F343">
            <v>44</v>
          </cell>
        </row>
        <row r="344">
          <cell r="A344">
            <v>1932</v>
          </cell>
          <cell r="B344" t="str">
            <v>Mol, Jaap</v>
          </cell>
          <cell r="C344" t="str">
            <v>O.S.N. 4</v>
          </cell>
          <cell r="D344" t="str">
            <v>F</v>
          </cell>
          <cell r="E344">
            <v>1.272</v>
          </cell>
          <cell r="F344">
            <v>41</v>
          </cell>
        </row>
        <row r="345">
          <cell r="A345">
            <v>1935</v>
          </cell>
          <cell r="B345" t="str">
            <v>Doodeman, Jan</v>
          </cell>
          <cell r="C345" t="str">
            <v>O.S.N. 8</v>
          </cell>
          <cell r="D345" t="str">
            <v>G</v>
          </cell>
          <cell r="E345">
            <v>0.63500000000000001</v>
          </cell>
          <cell r="F345">
            <v>27</v>
          </cell>
        </row>
        <row r="346">
          <cell r="A346">
            <v>1936</v>
          </cell>
          <cell r="B346" t="str">
            <v>Kortekaas, Joop</v>
          </cell>
          <cell r="C346" t="str">
            <v>O.S.N. 2</v>
          </cell>
          <cell r="D346" t="str">
            <v>K</v>
          </cell>
          <cell r="E346">
            <v>1.069</v>
          </cell>
          <cell r="F346">
            <v>35</v>
          </cell>
        </row>
        <row r="347">
          <cell r="A347">
            <v>1938</v>
          </cell>
          <cell r="B347" t="str">
            <v>Knol, Piet</v>
          </cell>
          <cell r="C347" t="str">
            <v>O.S.N. 6</v>
          </cell>
          <cell r="D347" t="str">
            <v>D</v>
          </cell>
          <cell r="E347">
            <v>3.35</v>
          </cell>
          <cell r="F347">
            <v>90</v>
          </cell>
        </row>
        <row r="348">
          <cell r="A348">
            <v>1940</v>
          </cell>
          <cell r="B348" t="str">
            <v>Galen, Sam  van</v>
          </cell>
          <cell r="C348" t="str">
            <v>O.S.N. 1</v>
          </cell>
          <cell r="D348" t="str">
            <v>J</v>
          </cell>
          <cell r="E348">
            <v>1.175</v>
          </cell>
          <cell r="F348">
            <v>38</v>
          </cell>
        </row>
        <row r="349">
          <cell r="A349">
            <v>1941</v>
          </cell>
          <cell r="B349" t="str">
            <v>Kroon, Maarten</v>
          </cell>
          <cell r="C349" t="str">
            <v>O.S.N. 6</v>
          </cell>
          <cell r="D349" t="str">
            <v>D</v>
          </cell>
          <cell r="E349">
            <v>2.0630000000000002</v>
          </cell>
          <cell r="F349">
            <v>65</v>
          </cell>
        </row>
        <row r="350">
          <cell r="A350">
            <v>1943</v>
          </cell>
          <cell r="B350" t="str">
            <v>Pal, Cor van de</v>
          </cell>
          <cell r="C350" t="str">
            <v>O.S.N. 1</v>
          </cell>
          <cell r="D350" t="str">
            <v>J</v>
          </cell>
          <cell r="E350">
            <v>0.72099999999999997</v>
          </cell>
          <cell r="F350">
            <v>29</v>
          </cell>
        </row>
        <row r="351">
          <cell r="A351">
            <v>1945</v>
          </cell>
          <cell r="B351" t="str">
            <v>Verbeek, Gerard</v>
          </cell>
          <cell r="C351" t="str">
            <v>O.S.N. 1</v>
          </cell>
          <cell r="D351" t="str">
            <v>J</v>
          </cell>
          <cell r="E351">
            <v>1.4990000000000001</v>
          </cell>
          <cell r="F351">
            <v>47</v>
          </cell>
        </row>
        <row r="352">
          <cell r="A352">
            <v>1947</v>
          </cell>
          <cell r="B352" t="str">
            <v>Entius, Sjaak</v>
          </cell>
          <cell r="C352" t="str">
            <v>O.S.N. 7</v>
          </cell>
          <cell r="D352" t="str">
            <v>E</v>
          </cell>
          <cell r="E352">
            <v>1.1399999999999999</v>
          </cell>
          <cell r="F352">
            <v>38</v>
          </cell>
        </row>
        <row r="353">
          <cell r="A353">
            <v>1948</v>
          </cell>
          <cell r="B353" t="str">
            <v>Huisman, Peter</v>
          </cell>
          <cell r="C353" t="str">
            <v>O.S.N. 7</v>
          </cell>
          <cell r="D353" t="str">
            <v>E</v>
          </cell>
          <cell r="E353">
            <v>0.85599999999999998</v>
          </cell>
          <cell r="F353">
            <v>31</v>
          </cell>
        </row>
        <row r="354">
          <cell r="A354">
            <v>1949</v>
          </cell>
          <cell r="B354" t="str">
            <v>Grippeling, Gerard</v>
          </cell>
          <cell r="C354" t="str">
            <v>O.S.N. 7</v>
          </cell>
          <cell r="D354" t="str">
            <v>E</v>
          </cell>
          <cell r="E354">
            <v>1.851</v>
          </cell>
          <cell r="F354">
            <v>59</v>
          </cell>
        </row>
        <row r="355">
          <cell r="A355">
            <v>1952</v>
          </cell>
          <cell r="B355" t="str">
            <v>Ooijevaar, Kees</v>
          </cell>
          <cell r="C355" t="str">
            <v>O.S.N. 3</v>
          </cell>
          <cell r="D355" t="str">
            <v>H</v>
          </cell>
          <cell r="E355">
            <v>1.4430000000000001</v>
          </cell>
          <cell r="F355">
            <v>47</v>
          </cell>
        </row>
        <row r="356">
          <cell r="A356">
            <v>1953</v>
          </cell>
          <cell r="B356" t="str">
            <v>Moras, Ab</v>
          </cell>
          <cell r="C356" t="str">
            <v>O.S.N. 5</v>
          </cell>
          <cell r="D356" t="str">
            <v>A</v>
          </cell>
          <cell r="E356">
            <v>1.32</v>
          </cell>
          <cell r="F356">
            <v>44</v>
          </cell>
        </row>
        <row r="357">
          <cell r="A357">
            <v>1954</v>
          </cell>
          <cell r="B357" t="str">
            <v>Haring, Wiggert</v>
          </cell>
          <cell r="C357" t="str">
            <v>O.S.N. 4</v>
          </cell>
          <cell r="D357" t="str">
            <v>F</v>
          </cell>
          <cell r="E357">
            <v>1.61</v>
          </cell>
          <cell r="F357">
            <v>53</v>
          </cell>
        </row>
        <row r="358">
          <cell r="A358">
            <v>1956</v>
          </cell>
          <cell r="B358" t="str">
            <v>Vet, Dick</v>
          </cell>
          <cell r="C358" t="str">
            <v>O.S.N. 2</v>
          </cell>
          <cell r="D358" t="str">
            <v>K</v>
          </cell>
          <cell r="E358">
            <v>0.996</v>
          </cell>
          <cell r="F358">
            <v>33</v>
          </cell>
        </row>
        <row r="359">
          <cell r="A359">
            <v>1957</v>
          </cell>
          <cell r="B359" t="str">
            <v>Kelder, Nico op den</v>
          </cell>
          <cell r="C359" t="str">
            <v>O.S.N. 8</v>
          </cell>
          <cell r="D359" t="str">
            <v>G</v>
          </cell>
          <cell r="E359">
            <v>1.5489999999999999</v>
          </cell>
          <cell r="F359">
            <v>50</v>
          </cell>
        </row>
        <row r="360">
          <cell r="A360">
            <v>1960</v>
          </cell>
          <cell r="B360" t="str">
            <v>Roozendaal, Jan</v>
          </cell>
          <cell r="C360" t="str">
            <v>O.S.N. 8</v>
          </cell>
          <cell r="D360" t="str">
            <v>G</v>
          </cell>
          <cell r="E360">
            <v>0.79300000000000004</v>
          </cell>
          <cell r="F360">
            <v>29</v>
          </cell>
        </row>
        <row r="361">
          <cell r="A361">
            <v>1961</v>
          </cell>
          <cell r="B361" t="str">
            <v>Mol, Sjaak</v>
          </cell>
          <cell r="C361" t="str">
            <v>O.S.N. 4</v>
          </cell>
          <cell r="D361" t="str">
            <v>F</v>
          </cell>
          <cell r="E361">
            <v>1.919</v>
          </cell>
          <cell r="F361">
            <v>62</v>
          </cell>
        </row>
        <row r="362">
          <cell r="A362">
            <v>1962</v>
          </cell>
          <cell r="B362" t="str">
            <v>Buis, Piet</v>
          </cell>
          <cell r="C362" t="str">
            <v>O.S.N. 4</v>
          </cell>
          <cell r="D362" t="str">
            <v>F</v>
          </cell>
          <cell r="E362">
            <v>0.78200000000000003</v>
          </cell>
          <cell r="F362">
            <v>29</v>
          </cell>
        </row>
        <row r="363">
          <cell r="A363">
            <v>1965</v>
          </cell>
          <cell r="B363" t="str">
            <v>Berkhout, Sjaak</v>
          </cell>
          <cell r="C363" t="str">
            <v>O.S.N. 3</v>
          </cell>
          <cell r="D363" t="str">
            <v>H</v>
          </cell>
          <cell r="E363">
            <v>1.391</v>
          </cell>
          <cell r="F363">
            <v>44</v>
          </cell>
        </row>
        <row r="364">
          <cell r="A364">
            <v>1967</v>
          </cell>
          <cell r="B364" t="str">
            <v>Schouten, Peter</v>
          </cell>
          <cell r="C364" t="str">
            <v>O.S.N. 8</v>
          </cell>
          <cell r="D364" t="str">
            <v>G</v>
          </cell>
          <cell r="E364">
            <v>0.83899999999999997</v>
          </cell>
          <cell r="F364">
            <v>31</v>
          </cell>
        </row>
        <row r="365">
          <cell r="A365">
            <v>1968</v>
          </cell>
          <cell r="B365" t="str">
            <v>Spruit, Roel</v>
          </cell>
          <cell r="C365" t="str">
            <v>O.S.N. 3</v>
          </cell>
          <cell r="D365" t="str">
            <v>H</v>
          </cell>
          <cell r="E365">
            <v>1.7609999999999999</v>
          </cell>
          <cell r="F365">
            <v>56</v>
          </cell>
        </row>
        <row r="366">
          <cell r="A366">
            <v>1969</v>
          </cell>
          <cell r="B366" t="str">
            <v>Spruit, Cees</v>
          </cell>
          <cell r="C366" t="str">
            <v>O.S.N. 6</v>
          </cell>
          <cell r="D366" t="str">
            <v>D</v>
          </cell>
          <cell r="E366">
            <v>2.4089999999999998</v>
          </cell>
          <cell r="F366">
            <v>70</v>
          </cell>
        </row>
        <row r="367">
          <cell r="A367">
            <v>1970</v>
          </cell>
          <cell r="B367" t="str">
            <v>Lichthart, Jan</v>
          </cell>
          <cell r="C367" t="str">
            <v>O.S.N. 3</v>
          </cell>
          <cell r="D367" t="str">
            <v>H</v>
          </cell>
          <cell r="E367">
            <v>1.0980000000000001</v>
          </cell>
          <cell r="F367">
            <v>35</v>
          </cell>
        </row>
        <row r="368">
          <cell r="A368">
            <v>1971</v>
          </cell>
          <cell r="B368" t="str">
            <v>Ham, Cor</v>
          </cell>
          <cell r="C368" t="str">
            <v>O.S.N. 4</v>
          </cell>
          <cell r="D368" t="str">
            <v>F</v>
          </cell>
          <cell r="E368">
            <v>1.52</v>
          </cell>
          <cell r="F368">
            <v>50</v>
          </cell>
        </row>
        <row r="369">
          <cell r="A369">
            <v>2003</v>
          </cell>
          <cell r="B369" t="str">
            <v>Oudheusden, Wim</v>
          </cell>
          <cell r="C369" t="str">
            <v>De Plataan 2</v>
          </cell>
          <cell r="D369" t="str">
            <v>J</v>
          </cell>
          <cell r="E369">
            <v>0.77200000000000002</v>
          </cell>
          <cell r="F369">
            <v>29</v>
          </cell>
        </row>
        <row r="370">
          <cell r="A370">
            <v>2013</v>
          </cell>
          <cell r="B370" t="str">
            <v>Wempe, Jan</v>
          </cell>
          <cell r="C370" t="str">
            <v>De Plataan 2</v>
          </cell>
          <cell r="D370" t="str">
            <v>J</v>
          </cell>
          <cell r="E370">
            <v>0.85599999999999998</v>
          </cell>
          <cell r="F370">
            <v>31</v>
          </cell>
        </row>
        <row r="371">
          <cell r="A371">
            <v>2016</v>
          </cell>
          <cell r="B371" t="str">
            <v>Koster, Dirk</v>
          </cell>
          <cell r="C371" t="str">
            <v>De Plataan 1</v>
          </cell>
          <cell r="D371" t="str">
            <v>D</v>
          </cell>
          <cell r="E371">
            <v>1.4830000000000001</v>
          </cell>
          <cell r="F371">
            <v>47</v>
          </cell>
        </row>
        <row r="372">
          <cell r="A372">
            <v>2023</v>
          </cell>
          <cell r="B372" t="str">
            <v>Pierlo, Nico</v>
          </cell>
          <cell r="C372" t="str">
            <v>De Plataan 1</v>
          </cell>
          <cell r="D372" t="str">
            <v>D</v>
          </cell>
          <cell r="E372">
            <v>1.119</v>
          </cell>
          <cell r="F372">
            <v>38</v>
          </cell>
        </row>
        <row r="373">
          <cell r="A373">
            <v>2024</v>
          </cell>
          <cell r="B373" t="str">
            <v>Spil, Theo</v>
          </cell>
          <cell r="C373" t="str">
            <v>De Plataan 1</v>
          </cell>
          <cell r="D373" t="str">
            <v>D</v>
          </cell>
          <cell r="E373">
            <v>1.0720000000000001</v>
          </cell>
          <cell r="F373">
            <v>35</v>
          </cell>
        </row>
        <row r="374">
          <cell r="A374">
            <v>2025</v>
          </cell>
          <cell r="B374" t="str">
            <v>Jong, Gerrit</v>
          </cell>
          <cell r="C374" t="str">
            <v>De Plataan 2</v>
          </cell>
          <cell r="D374" t="str">
            <v>J</v>
          </cell>
          <cell r="E374">
            <v>1.46</v>
          </cell>
          <cell r="F374">
            <v>47</v>
          </cell>
        </row>
        <row r="375">
          <cell r="A375">
            <v>2026</v>
          </cell>
          <cell r="B375" t="str">
            <v>Dral, Ouke</v>
          </cell>
          <cell r="C375" t="str">
            <v>De Plataan 2</v>
          </cell>
          <cell r="D375" t="str">
            <v>J</v>
          </cell>
          <cell r="E375">
            <v>1.139</v>
          </cell>
          <cell r="F375">
            <v>38</v>
          </cell>
        </row>
        <row r="376">
          <cell r="A376">
            <v>2027</v>
          </cell>
          <cell r="B376" t="str">
            <v>Lakeman, Peter</v>
          </cell>
          <cell r="C376" t="str">
            <v>De Plataan 2</v>
          </cell>
          <cell r="D376" t="str">
            <v>J</v>
          </cell>
          <cell r="E376">
            <v>0.96699999999999997</v>
          </cell>
          <cell r="F376">
            <v>33</v>
          </cell>
        </row>
        <row r="377">
          <cell r="A377">
            <v>2028</v>
          </cell>
          <cell r="B377" t="str">
            <v>Scheuer, Alex</v>
          </cell>
          <cell r="C377" t="str">
            <v>De Plataan 1</v>
          </cell>
          <cell r="D377" t="str">
            <v>D</v>
          </cell>
          <cell r="E377">
            <v>1.1679999999999999</v>
          </cell>
          <cell r="F377">
            <v>38</v>
          </cell>
        </row>
        <row r="378">
          <cell r="A378">
            <v>2029</v>
          </cell>
          <cell r="B378" t="str">
            <v>Keimpena, Herman</v>
          </cell>
          <cell r="C378" t="str">
            <v>De Plataan 1</v>
          </cell>
          <cell r="D378" t="str">
            <v>D</v>
          </cell>
          <cell r="E378">
            <v>0.745</v>
          </cell>
          <cell r="F378">
            <v>29</v>
          </cell>
        </row>
        <row r="379">
          <cell r="A379">
            <v>2030</v>
          </cell>
          <cell r="B379" t="str">
            <v>Bruin, Simon</v>
          </cell>
          <cell r="C379" t="str">
            <v>De Plataan 1</v>
          </cell>
          <cell r="D379" t="str">
            <v>D</v>
          </cell>
          <cell r="E379">
            <v>1.85</v>
          </cell>
          <cell r="F379">
            <v>59</v>
          </cell>
        </row>
        <row r="380">
          <cell r="A380">
            <v>2110</v>
          </cell>
          <cell r="B380" t="str">
            <v>Ploeg, John van der</v>
          </cell>
          <cell r="C380" t="str">
            <v>Het Postkantoor 1</v>
          </cell>
          <cell r="D380" t="str">
            <v>F</v>
          </cell>
          <cell r="E380">
            <v>1.333</v>
          </cell>
          <cell r="F380">
            <v>44</v>
          </cell>
        </row>
        <row r="381">
          <cell r="A381">
            <v>2117</v>
          </cell>
          <cell r="B381" t="str">
            <v>Bolt, Raymond</v>
          </cell>
          <cell r="C381" t="str">
            <v>Het Postkantoor 2</v>
          </cell>
          <cell r="D381" t="str">
            <v>A</v>
          </cell>
          <cell r="E381">
            <v>2.722</v>
          </cell>
          <cell r="F381">
            <v>75</v>
          </cell>
        </row>
        <row r="382">
          <cell r="A382">
            <v>2123</v>
          </cell>
          <cell r="B382" t="str">
            <v>Brink, Jan</v>
          </cell>
          <cell r="C382" t="str">
            <v>Het Postkantoor 1</v>
          </cell>
          <cell r="D382" t="str">
            <v>F</v>
          </cell>
          <cell r="E382">
            <v>1.2390000000000001</v>
          </cell>
          <cell r="F382">
            <v>41</v>
          </cell>
        </row>
        <row r="383">
          <cell r="A383">
            <v>2129</v>
          </cell>
          <cell r="B383" t="str">
            <v>Waalwijk, Ton van</v>
          </cell>
          <cell r="C383" t="str">
            <v>Het Postkantoor 3</v>
          </cell>
          <cell r="D383" t="str">
            <v>H</v>
          </cell>
          <cell r="E383">
            <v>1.0620000000000001</v>
          </cell>
          <cell r="F383">
            <v>35</v>
          </cell>
        </row>
        <row r="384">
          <cell r="A384">
            <v>2130</v>
          </cell>
          <cell r="B384" t="str">
            <v>Koops, Henk</v>
          </cell>
          <cell r="C384" t="str">
            <v>Het Postkantoor 1</v>
          </cell>
          <cell r="D384" t="str">
            <v>F</v>
          </cell>
          <cell r="E384">
            <v>2.2090000000000001</v>
          </cell>
          <cell r="F384">
            <v>65</v>
          </cell>
        </row>
        <row r="385">
          <cell r="A385">
            <v>2134</v>
          </cell>
          <cell r="B385" t="str">
            <v>Vos, Adri de</v>
          </cell>
          <cell r="C385" t="str">
            <v>Het Postkantoor 4</v>
          </cell>
          <cell r="D385" t="str">
            <v>G</v>
          </cell>
          <cell r="E385">
            <v>2.0299999999999998</v>
          </cell>
          <cell r="F385">
            <v>65</v>
          </cell>
        </row>
        <row r="386">
          <cell r="A386">
            <v>2135</v>
          </cell>
          <cell r="B386" t="str">
            <v>Tersteeg, Ger</v>
          </cell>
          <cell r="C386" t="str">
            <v>Het Postkantoor 4</v>
          </cell>
          <cell r="D386" t="str">
            <v>G</v>
          </cell>
          <cell r="E386">
            <v>0.98199999999999998</v>
          </cell>
          <cell r="F386">
            <v>33</v>
          </cell>
        </row>
        <row r="387">
          <cell r="A387">
            <v>2136</v>
          </cell>
          <cell r="B387" t="str">
            <v>Visser, Rob</v>
          </cell>
          <cell r="C387" t="str">
            <v>Het Postkantoor 4</v>
          </cell>
          <cell r="D387" t="str">
            <v>G</v>
          </cell>
          <cell r="E387">
            <v>1.0249999999999999</v>
          </cell>
          <cell r="F387">
            <v>35</v>
          </cell>
        </row>
        <row r="388">
          <cell r="A388">
            <v>2137</v>
          </cell>
          <cell r="B388" t="str">
            <v>Jager, Roel</v>
          </cell>
          <cell r="C388" t="str">
            <v>Het Postkantoor 4</v>
          </cell>
          <cell r="D388" t="str">
            <v>G</v>
          </cell>
          <cell r="E388">
            <v>0.88300000000000001</v>
          </cell>
          <cell r="F388">
            <v>31</v>
          </cell>
        </row>
        <row r="389">
          <cell r="A389">
            <v>2138</v>
          </cell>
          <cell r="B389" t="str">
            <v>Brandsma, Rienk</v>
          </cell>
          <cell r="C389" t="str">
            <v>Het Postkantoor 3</v>
          </cell>
          <cell r="D389" t="str">
            <v>H</v>
          </cell>
          <cell r="E389">
            <v>0.72699999999999998</v>
          </cell>
          <cell r="F389">
            <v>29</v>
          </cell>
        </row>
        <row r="390">
          <cell r="A390">
            <v>2139</v>
          </cell>
          <cell r="B390" t="str">
            <v>Burghouwt, Wim</v>
          </cell>
          <cell r="C390" t="str">
            <v>Het Postkantoor 2</v>
          </cell>
          <cell r="D390" t="str">
            <v>A</v>
          </cell>
          <cell r="E390">
            <v>2.2109999999999999</v>
          </cell>
          <cell r="F390">
            <v>65</v>
          </cell>
        </row>
        <row r="391">
          <cell r="A391">
            <v>2140</v>
          </cell>
          <cell r="B391" t="str">
            <v>Grooteman, Paulus</v>
          </cell>
          <cell r="C391" t="str">
            <v>Het Postkantoor 2</v>
          </cell>
          <cell r="D391" t="str">
            <v>A</v>
          </cell>
          <cell r="E391">
            <v>1.454</v>
          </cell>
          <cell r="F391">
            <v>47</v>
          </cell>
        </row>
        <row r="392">
          <cell r="A392">
            <v>2142</v>
          </cell>
          <cell r="B392" t="str">
            <v>Collette, Wim</v>
          </cell>
          <cell r="C392" t="str">
            <v>Het Postkantoor 1</v>
          </cell>
          <cell r="D392" t="str">
            <v>F</v>
          </cell>
          <cell r="E392">
            <v>1.0329999999999999</v>
          </cell>
          <cell r="F392">
            <v>35</v>
          </cell>
        </row>
        <row r="393">
          <cell r="A393">
            <v>2143</v>
          </cell>
          <cell r="B393" t="str">
            <v>Meijers, Bert</v>
          </cell>
          <cell r="C393" t="str">
            <v>Het Postkantoor 2</v>
          </cell>
          <cell r="D393" t="str">
            <v>A</v>
          </cell>
          <cell r="E393">
            <v>1.6040000000000001</v>
          </cell>
          <cell r="F393">
            <v>53</v>
          </cell>
        </row>
        <row r="394">
          <cell r="A394">
            <v>2144</v>
          </cell>
          <cell r="B394" t="str">
            <v>Jong , Kees</v>
          </cell>
          <cell r="C394" t="str">
            <v>Het Postkantoor 3</v>
          </cell>
          <cell r="D394" t="str">
            <v>H</v>
          </cell>
          <cell r="E394">
            <v>1.5960000000000001</v>
          </cell>
          <cell r="F394">
            <v>50</v>
          </cell>
        </row>
        <row r="395">
          <cell r="A395">
            <v>2145</v>
          </cell>
          <cell r="B395" t="str">
            <v xml:space="preserve"> Sijm, Co</v>
          </cell>
          <cell r="C395" t="str">
            <v>Het Postkantoor 3</v>
          </cell>
          <cell r="D395" t="str">
            <v>H</v>
          </cell>
          <cell r="E395">
            <v>1.2509999999999999</v>
          </cell>
          <cell r="F395">
            <v>41</v>
          </cell>
        </row>
        <row r="396">
          <cell r="A396">
            <v>2147</v>
          </cell>
          <cell r="B396" t="str">
            <v>Gulik, Vok van der</v>
          </cell>
          <cell r="C396" t="str">
            <v>Het Postkantoor 1</v>
          </cell>
          <cell r="D396" t="str">
            <v>F</v>
          </cell>
          <cell r="E396">
            <v>1.5</v>
          </cell>
          <cell r="F396">
            <v>50</v>
          </cell>
        </row>
        <row r="397">
          <cell r="A397">
            <v>2148</v>
          </cell>
          <cell r="B397" t="str">
            <v>Vries, Camille de</v>
          </cell>
          <cell r="C397" t="str">
            <v>Het Postkantoor 3</v>
          </cell>
          <cell r="D397" t="str">
            <v>H</v>
          </cell>
          <cell r="E397">
            <v>0.9</v>
          </cell>
          <cell r="F397">
            <v>33</v>
          </cell>
        </row>
        <row r="398">
          <cell r="A398">
            <v>2215</v>
          </cell>
          <cell r="B398" t="str">
            <v>Bakker, Piet</v>
          </cell>
          <cell r="C398" t="str">
            <v>Sarto 1</v>
          </cell>
          <cell r="D398" t="str">
            <v>B</v>
          </cell>
          <cell r="E398">
            <v>1.153</v>
          </cell>
          <cell r="F398">
            <v>38</v>
          </cell>
        </row>
        <row r="399">
          <cell r="A399">
            <v>2218</v>
          </cell>
          <cell r="B399" t="str">
            <v>Sijm, Meindert</v>
          </cell>
          <cell r="C399" t="str">
            <v>Sarto 1</v>
          </cell>
          <cell r="D399" t="str">
            <v>B</v>
          </cell>
          <cell r="E399">
            <v>0.89600000000000002</v>
          </cell>
          <cell r="F399">
            <v>31</v>
          </cell>
        </row>
        <row r="400">
          <cell r="A400">
            <v>2219</v>
          </cell>
          <cell r="B400" t="str">
            <v>Stavenruiter, Gerard</v>
          </cell>
          <cell r="C400" t="str">
            <v>Sarto 1</v>
          </cell>
          <cell r="D400" t="str">
            <v>B</v>
          </cell>
          <cell r="E400">
            <v>3.7069999999999999</v>
          </cell>
          <cell r="F400">
            <v>100</v>
          </cell>
        </row>
        <row r="401">
          <cell r="A401">
            <v>2220</v>
          </cell>
          <cell r="B401" t="str">
            <v>Swaluw, Gidus van de</v>
          </cell>
          <cell r="C401" t="str">
            <v>Sarto 1</v>
          </cell>
          <cell r="D401" t="str">
            <v>B</v>
          </cell>
          <cell r="E401">
            <v>2.6240000000000001</v>
          </cell>
          <cell r="F401">
            <v>75</v>
          </cell>
        </row>
        <row r="402">
          <cell r="A402">
            <v>2221</v>
          </cell>
          <cell r="B402" t="str">
            <v>Sijm, Kees</v>
          </cell>
          <cell r="C402" t="str">
            <v>Sarto 1</v>
          </cell>
          <cell r="D402" t="str">
            <v>B</v>
          </cell>
          <cell r="E402">
            <v>0.90300000000000002</v>
          </cell>
          <cell r="F402">
            <v>33</v>
          </cell>
        </row>
        <row r="403">
          <cell r="A403">
            <v>2222</v>
          </cell>
          <cell r="B403" t="str">
            <v>Reus, Klaas</v>
          </cell>
          <cell r="C403" t="str">
            <v>Sarto 1</v>
          </cell>
          <cell r="D403" t="str">
            <v>B</v>
          </cell>
          <cell r="E403">
            <v>0.8</v>
          </cell>
          <cell r="F403">
            <v>31</v>
          </cell>
        </row>
        <row r="404">
          <cell r="A404">
            <v>2303</v>
          </cell>
          <cell r="B404" t="str">
            <v>Dol, Cees</v>
          </cell>
          <cell r="C404" t="str">
            <v>De Soos 2</v>
          </cell>
          <cell r="D404" t="str">
            <v>B</v>
          </cell>
          <cell r="E404">
            <v>1.581</v>
          </cell>
          <cell r="F404">
            <v>50</v>
          </cell>
        </row>
        <row r="405">
          <cell r="A405">
            <v>2307</v>
          </cell>
          <cell r="B405" t="str">
            <v>Schuitemaker, Cor</v>
          </cell>
          <cell r="C405" t="str">
            <v>De Soos 4</v>
          </cell>
          <cell r="D405" t="str">
            <v>D</v>
          </cell>
          <cell r="E405">
            <v>1.036</v>
          </cell>
          <cell r="F405">
            <v>35</v>
          </cell>
        </row>
        <row r="406">
          <cell r="A406">
            <v>2320</v>
          </cell>
          <cell r="B406" t="str">
            <v>Buis, Piet</v>
          </cell>
          <cell r="C406" t="str">
            <v>De Soos 1</v>
          </cell>
          <cell r="D406" t="str">
            <v>E</v>
          </cell>
          <cell r="E406">
            <v>1.5169999999999999</v>
          </cell>
          <cell r="F406">
            <v>50</v>
          </cell>
        </row>
        <row r="407">
          <cell r="A407">
            <v>2325</v>
          </cell>
          <cell r="B407" t="str">
            <v>Dekker, Koos</v>
          </cell>
          <cell r="C407" t="str">
            <v>De Soos 2</v>
          </cell>
          <cell r="D407" t="str">
            <v>B</v>
          </cell>
          <cell r="E407">
            <v>1.9970000000000001</v>
          </cell>
          <cell r="F407">
            <v>62</v>
          </cell>
        </row>
        <row r="408">
          <cell r="A408">
            <v>2328</v>
          </cell>
          <cell r="B408" t="str">
            <v>Grent, Cor</v>
          </cell>
          <cell r="C408" t="str">
            <v>De Soos 4</v>
          </cell>
          <cell r="D408" t="str">
            <v>D</v>
          </cell>
          <cell r="E408">
            <v>0.57099999999999995</v>
          </cell>
          <cell r="F408">
            <v>25</v>
          </cell>
        </row>
        <row r="409">
          <cell r="A409">
            <v>2330</v>
          </cell>
          <cell r="B409" t="str">
            <v>Gracht, Frans van de</v>
          </cell>
          <cell r="C409" t="str">
            <v>De Soos 1</v>
          </cell>
          <cell r="D409" t="str">
            <v>E</v>
          </cell>
          <cell r="E409">
            <v>0.79</v>
          </cell>
          <cell r="F409">
            <v>29</v>
          </cell>
        </row>
        <row r="410">
          <cell r="A410">
            <v>2331</v>
          </cell>
          <cell r="B410" t="str">
            <v>Jong, Jan</v>
          </cell>
          <cell r="C410" t="str">
            <v>De Soos 1</v>
          </cell>
          <cell r="D410" t="str">
            <v>E</v>
          </cell>
          <cell r="E410">
            <v>0.95599999999999996</v>
          </cell>
          <cell r="F410">
            <v>33</v>
          </cell>
        </row>
        <row r="411">
          <cell r="A411">
            <v>2332</v>
          </cell>
          <cell r="B411" t="str">
            <v>Grent, Klaas</v>
          </cell>
          <cell r="C411" t="str">
            <v>De Soos 3</v>
          </cell>
          <cell r="D411" t="str">
            <v>H</v>
          </cell>
          <cell r="E411">
            <v>1.1120000000000001</v>
          </cell>
          <cell r="F411">
            <v>38</v>
          </cell>
        </row>
        <row r="412">
          <cell r="A412">
            <v>2334</v>
          </cell>
          <cell r="B412" t="str">
            <v>Singer, Kees</v>
          </cell>
          <cell r="C412" t="str">
            <v>De Soos 2</v>
          </cell>
          <cell r="D412" t="str">
            <v>B</v>
          </cell>
          <cell r="E412">
            <v>1.5469999999999999</v>
          </cell>
          <cell r="F412">
            <v>50</v>
          </cell>
        </row>
        <row r="413">
          <cell r="A413">
            <v>2338</v>
          </cell>
          <cell r="B413" t="str">
            <v>Schuitemaker, Dirk</v>
          </cell>
          <cell r="C413" t="str">
            <v>De Soos 4</v>
          </cell>
          <cell r="D413" t="str">
            <v>D</v>
          </cell>
          <cell r="E413">
            <v>2.5310000000000001</v>
          </cell>
          <cell r="F413">
            <v>75</v>
          </cell>
        </row>
        <row r="414">
          <cell r="A414">
            <v>2339</v>
          </cell>
          <cell r="B414" t="str">
            <v>Ophem, Jan  van</v>
          </cell>
          <cell r="C414" t="str">
            <v>De Soos 4</v>
          </cell>
          <cell r="D414" t="str">
            <v>D</v>
          </cell>
          <cell r="E414">
            <v>0.625</v>
          </cell>
          <cell r="F414">
            <v>27</v>
          </cell>
        </row>
        <row r="415">
          <cell r="A415">
            <v>2340</v>
          </cell>
          <cell r="B415" t="str">
            <v>Broersen, Jan</v>
          </cell>
          <cell r="C415" t="str">
            <v>De Soos 3</v>
          </cell>
          <cell r="D415" t="str">
            <v>H</v>
          </cell>
          <cell r="E415">
            <v>1.0489999999999999</v>
          </cell>
          <cell r="F415">
            <v>35</v>
          </cell>
        </row>
        <row r="416">
          <cell r="A416">
            <v>2342</v>
          </cell>
          <cell r="B416" t="str">
            <v>Bakker, Nico</v>
          </cell>
          <cell r="C416" t="str">
            <v>De Soos 2</v>
          </cell>
          <cell r="D416" t="str">
            <v>B</v>
          </cell>
          <cell r="E416">
            <v>1.61</v>
          </cell>
          <cell r="F416">
            <v>53</v>
          </cell>
        </row>
        <row r="417">
          <cell r="A417">
            <v>2343</v>
          </cell>
          <cell r="B417" t="str">
            <v>Tops, Hans</v>
          </cell>
          <cell r="C417" t="str">
            <v>De Soos 1</v>
          </cell>
          <cell r="D417" t="str">
            <v>E</v>
          </cell>
          <cell r="E417">
            <v>2.3969999999999998</v>
          </cell>
          <cell r="F417">
            <v>70</v>
          </cell>
        </row>
        <row r="418">
          <cell r="A418">
            <v>2344</v>
          </cell>
          <cell r="B418" t="str">
            <v>Kuin, Arie</v>
          </cell>
          <cell r="C418" t="str">
            <v>De Soos 4</v>
          </cell>
          <cell r="D418" t="str">
            <v>D</v>
          </cell>
          <cell r="E418">
            <v>0.74399999999999999</v>
          </cell>
          <cell r="F418">
            <v>29</v>
          </cell>
        </row>
        <row r="419">
          <cell r="A419">
            <v>2345</v>
          </cell>
          <cell r="B419" t="str">
            <v>Schutte, Charles</v>
          </cell>
          <cell r="C419" t="str">
            <v>De Soos 2</v>
          </cell>
          <cell r="D419" t="str">
            <v>B</v>
          </cell>
          <cell r="E419">
            <v>2.3490000000000002</v>
          </cell>
          <cell r="F419">
            <v>70</v>
          </cell>
        </row>
        <row r="420">
          <cell r="A420">
            <v>2346</v>
          </cell>
          <cell r="B420" t="str">
            <v>Steltenpool, Sjaak</v>
          </cell>
          <cell r="C420" t="str">
            <v>De Soos 2</v>
          </cell>
          <cell r="D420" t="str">
            <v>B</v>
          </cell>
          <cell r="E420">
            <v>1.7889999999999999</v>
          </cell>
          <cell r="F420">
            <v>56</v>
          </cell>
        </row>
        <row r="421">
          <cell r="A421">
            <v>2347</v>
          </cell>
          <cell r="B421" t="str">
            <v>Koomen, Jaap</v>
          </cell>
          <cell r="C421" t="str">
            <v>De Soos 3</v>
          </cell>
          <cell r="D421" t="str">
            <v>H</v>
          </cell>
          <cell r="E421">
            <v>1.4059999999999999</v>
          </cell>
          <cell r="F421">
            <v>47</v>
          </cell>
        </row>
        <row r="422">
          <cell r="A422">
            <v>2349</v>
          </cell>
          <cell r="B422" t="str">
            <v>Mulder, Elly</v>
          </cell>
          <cell r="C422" t="str">
            <v>De Soos 2</v>
          </cell>
          <cell r="D422" t="str">
            <v>B</v>
          </cell>
          <cell r="E422">
            <v>1.5109999999999999</v>
          </cell>
          <cell r="F422">
            <v>50</v>
          </cell>
        </row>
        <row r="423">
          <cell r="A423">
            <v>2350</v>
          </cell>
          <cell r="B423" t="str">
            <v>Pronk, Dick</v>
          </cell>
          <cell r="C423" t="str">
            <v>De Soos 1</v>
          </cell>
          <cell r="D423" t="str">
            <v>E</v>
          </cell>
          <cell r="E423">
            <v>1.633</v>
          </cell>
          <cell r="F423">
            <v>53</v>
          </cell>
        </row>
        <row r="424">
          <cell r="A424">
            <v>2354</v>
          </cell>
          <cell r="B424" t="str">
            <v>Ruiter, Kees</v>
          </cell>
          <cell r="C424" t="str">
            <v>De Soos 4</v>
          </cell>
          <cell r="D424" t="str">
            <v>D</v>
          </cell>
          <cell r="E424">
            <v>0.66600000000000004</v>
          </cell>
          <cell r="F424">
            <v>27</v>
          </cell>
        </row>
        <row r="425">
          <cell r="A425">
            <v>2355</v>
          </cell>
          <cell r="B425" t="str">
            <v>Burgman, Jan</v>
          </cell>
          <cell r="C425" t="str">
            <v>De Soos 3</v>
          </cell>
          <cell r="D425" t="str">
            <v>H</v>
          </cell>
          <cell r="E425">
            <v>1.415</v>
          </cell>
          <cell r="F425">
            <v>47</v>
          </cell>
        </row>
        <row r="426">
          <cell r="A426">
            <v>2410</v>
          </cell>
          <cell r="B426" t="str">
            <v>Huysman, Piet</v>
          </cell>
          <cell r="C426" t="str">
            <v>B.V.E. 1</v>
          </cell>
          <cell r="D426" t="str">
            <v>E</v>
          </cell>
          <cell r="E426">
            <v>1.4359999999999999</v>
          </cell>
          <cell r="F426">
            <v>47</v>
          </cell>
        </row>
        <row r="427">
          <cell r="A427">
            <v>2411</v>
          </cell>
          <cell r="B427" t="str">
            <v>Wehrmeijer, Leo</v>
          </cell>
          <cell r="C427" t="str">
            <v>B.V.E. 1</v>
          </cell>
          <cell r="D427" t="str">
            <v>E</v>
          </cell>
          <cell r="E427">
            <v>1.48</v>
          </cell>
          <cell r="F427">
            <v>47</v>
          </cell>
        </row>
        <row r="428">
          <cell r="A428">
            <v>2415</v>
          </cell>
          <cell r="B428" t="str">
            <v>Wijdenes, Piet</v>
          </cell>
          <cell r="C428" t="str">
            <v>B.V.E. 1</v>
          </cell>
          <cell r="D428" t="str">
            <v>E</v>
          </cell>
          <cell r="E428">
            <v>1.4319999999999999</v>
          </cell>
          <cell r="F428">
            <v>47</v>
          </cell>
        </row>
        <row r="429">
          <cell r="A429">
            <v>2420</v>
          </cell>
          <cell r="B429" t="str">
            <v>Hansen, Nico</v>
          </cell>
          <cell r="C429" t="str">
            <v>B.V.E. 1</v>
          </cell>
          <cell r="D429" t="str">
            <v>E</v>
          </cell>
          <cell r="E429">
            <v>2.3250000000000002</v>
          </cell>
          <cell r="F429">
            <v>70</v>
          </cell>
        </row>
        <row r="430">
          <cell r="A430">
            <v>2423</v>
          </cell>
          <cell r="B430" t="str">
            <v>Metten, Simon</v>
          </cell>
          <cell r="C430" t="str">
            <v>B.V.E. 1</v>
          </cell>
          <cell r="D430" t="str">
            <v>E</v>
          </cell>
          <cell r="E430">
            <v>1.397</v>
          </cell>
          <cell r="F430">
            <v>44</v>
          </cell>
        </row>
        <row r="431">
          <cell r="A431">
            <v>2424</v>
          </cell>
          <cell r="B431" t="str">
            <v>Jonker, Jan</v>
          </cell>
          <cell r="C431" t="str">
            <v>B.V.E. 1</v>
          </cell>
          <cell r="D431" t="str">
            <v>E</v>
          </cell>
          <cell r="E431">
            <v>1.9159999999999999</v>
          </cell>
          <cell r="F431">
            <v>62</v>
          </cell>
        </row>
        <row r="432">
          <cell r="A432">
            <v>2425</v>
          </cell>
          <cell r="B432" t="str">
            <v>Marle, Wout van</v>
          </cell>
          <cell r="C432" t="str">
            <v>B.V.E. 1</v>
          </cell>
          <cell r="D432" t="str">
            <v>E</v>
          </cell>
          <cell r="E432">
            <v>1.05</v>
          </cell>
          <cell r="F432">
            <v>35</v>
          </cell>
        </row>
        <row r="433">
          <cell r="A433">
            <v>2502</v>
          </cell>
          <cell r="B433" t="str">
            <v>Impink, Jaap</v>
          </cell>
          <cell r="C433" t="str">
            <v>De Ark 1</v>
          </cell>
          <cell r="D433" t="str">
            <v>C</v>
          </cell>
          <cell r="E433">
            <v>1.556</v>
          </cell>
          <cell r="F433">
            <v>50</v>
          </cell>
        </row>
        <row r="434">
          <cell r="A434">
            <v>2510</v>
          </cell>
          <cell r="B434" t="str">
            <v>Koopman, Theo</v>
          </cell>
          <cell r="C434" t="str">
            <v>De Ark 1</v>
          </cell>
          <cell r="D434" t="str">
            <v>C</v>
          </cell>
          <cell r="E434">
            <v>2.0259999999999998</v>
          </cell>
          <cell r="F434">
            <v>65</v>
          </cell>
        </row>
        <row r="435">
          <cell r="A435">
            <v>2511</v>
          </cell>
          <cell r="B435" t="str">
            <v>Kroon, Gerard</v>
          </cell>
          <cell r="C435" t="str">
            <v>De Ark 1</v>
          </cell>
          <cell r="D435" t="str">
            <v>C</v>
          </cell>
          <cell r="E435">
            <v>2.5</v>
          </cell>
          <cell r="F435">
            <v>75</v>
          </cell>
        </row>
        <row r="436">
          <cell r="A436">
            <v>2513</v>
          </cell>
          <cell r="B436" t="str">
            <v>Duin, Nico</v>
          </cell>
          <cell r="C436" t="str">
            <v>De Ark 1</v>
          </cell>
          <cell r="D436" t="str">
            <v>C</v>
          </cell>
          <cell r="E436">
            <v>2.1589999999999998</v>
          </cell>
          <cell r="F436">
            <v>65</v>
          </cell>
        </row>
        <row r="437">
          <cell r="A437">
            <v>2515</v>
          </cell>
          <cell r="B437" t="str">
            <v>Ophem, Willem van</v>
          </cell>
          <cell r="C437" t="str">
            <v>De Ark 1</v>
          </cell>
          <cell r="D437" t="str">
            <v>C</v>
          </cell>
          <cell r="E437">
            <v>1.879</v>
          </cell>
          <cell r="F437">
            <v>59</v>
          </cell>
        </row>
        <row r="438">
          <cell r="A438">
            <v>2521</v>
          </cell>
          <cell r="B438" t="str">
            <v>Wit, Sjaak</v>
          </cell>
          <cell r="C438" t="str">
            <v>De Ark 1</v>
          </cell>
          <cell r="D438" t="str">
            <v>C</v>
          </cell>
          <cell r="E438">
            <v>1.375</v>
          </cell>
          <cell r="F438">
            <v>44</v>
          </cell>
        </row>
        <row r="439">
          <cell r="A439">
            <v>2701</v>
          </cell>
          <cell r="B439" t="str">
            <v>Deckwitz, Cees</v>
          </cell>
          <cell r="C439" t="str">
            <v>Sporting S 1</v>
          </cell>
          <cell r="D439" t="str">
            <v>A</v>
          </cell>
          <cell r="E439">
            <v>1.746</v>
          </cell>
          <cell r="F439">
            <v>56</v>
          </cell>
        </row>
        <row r="440">
          <cell r="A440">
            <v>2707</v>
          </cell>
          <cell r="B440" t="str">
            <v>Stam, Aad</v>
          </cell>
          <cell r="C440" t="str">
            <v>Sporting S 2</v>
          </cell>
          <cell r="D440" t="str">
            <v>B</v>
          </cell>
          <cell r="E440">
            <v>2.7730000000000001</v>
          </cell>
          <cell r="F440">
            <v>80</v>
          </cell>
        </row>
        <row r="441">
          <cell r="A441">
            <v>2708</v>
          </cell>
          <cell r="B441" t="str">
            <v>Gelders, Els</v>
          </cell>
          <cell r="C441" t="str">
            <v>Sporting S 1</v>
          </cell>
          <cell r="D441" t="str">
            <v>A</v>
          </cell>
          <cell r="E441">
            <v>1.69</v>
          </cell>
          <cell r="F441">
            <v>53</v>
          </cell>
        </row>
        <row r="442">
          <cell r="A442">
            <v>2711</v>
          </cell>
          <cell r="B442" t="str">
            <v>Etten, Henk van</v>
          </cell>
          <cell r="C442" t="str">
            <v>Sporting S 1</v>
          </cell>
          <cell r="D442" t="str">
            <v>A</v>
          </cell>
          <cell r="E442">
            <v>0.98499999999999999</v>
          </cell>
          <cell r="F442">
            <v>33</v>
          </cell>
        </row>
        <row r="443">
          <cell r="A443">
            <v>2718</v>
          </cell>
          <cell r="B443" t="str">
            <v>Veerman, Ruud</v>
          </cell>
          <cell r="C443" t="str">
            <v>Sporting S 1</v>
          </cell>
          <cell r="D443" t="str">
            <v>A</v>
          </cell>
          <cell r="E443">
            <v>2.62</v>
          </cell>
          <cell r="F443">
            <v>75</v>
          </cell>
        </row>
        <row r="444">
          <cell r="A444">
            <v>2720</v>
          </cell>
          <cell r="B444" t="str">
            <v>Jonk, Sjaak</v>
          </cell>
          <cell r="C444" t="str">
            <v>Sporting S 2</v>
          </cell>
          <cell r="D444" t="str">
            <v>B</v>
          </cell>
          <cell r="E444">
            <v>1.355</v>
          </cell>
          <cell r="F444">
            <v>44</v>
          </cell>
        </row>
        <row r="445">
          <cell r="A445">
            <v>2725</v>
          </cell>
          <cell r="B445" t="str">
            <v>Hoek, Frits</v>
          </cell>
          <cell r="C445" t="str">
            <v>Sporting S 2</v>
          </cell>
          <cell r="D445" t="str">
            <v>B</v>
          </cell>
          <cell r="E445">
            <v>1.1679999999999999</v>
          </cell>
          <cell r="F445">
            <v>38</v>
          </cell>
        </row>
        <row r="446">
          <cell r="A446">
            <v>2726</v>
          </cell>
          <cell r="B446" t="str">
            <v>Geus, Cor de</v>
          </cell>
          <cell r="C446" t="str">
            <v>Sporting S 2</v>
          </cell>
          <cell r="D446" t="str">
            <v>B</v>
          </cell>
          <cell r="E446">
            <v>1.264</v>
          </cell>
          <cell r="F446">
            <v>41</v>
          </cell>
        </row>
        <row r="447">
          <cell r="A447">
            <v>2728</v>
          </cell>
          <cell r="B447" t="str">
            <v>Slooten, Herman</v>
          </cell>
          <cell r="C447" t="str">
            <v>Sporting S 2</v>
          </cell>
          <cell r="D447" t="str">
            <v>B</v>
          </cell>
          <cell r="E447">
            <v>1.341</v>
          </cell>
          <cell r="F447">
            <v>44</v>
          </cell>
        </row>
        <row r="448">
          <cell r="A448">
            <v>2729</v>
          </cell>
          <cell r="B448" t="str">
            <v>Timmer, Jan</v>
          </cell>
          <cell r="C448" t="str">
            <v>Sporting S 1</v>
          </cell>
          <cell r="D448" t="str">
            <v>A</v>
          </cell>
          <cell r="E448">
            <v>2.27</v>
          </cell>
          <cell r="F448">
            <v>70</v>
          </cell>
        </row>
        <row r="449">
          <cell r="A449">
            <v>2730</v>
          </cell>
          <cell r="B449" t="str">
            <v>Jonge, Klaas de</v>
          </cell>
          <cell r="C449" t="str">
            <v>Sporting S 1</v>
          </cell>
          <cell r="D449" t="str">
            <v>A</v>
          </cell>
          <cell r="E449">
            <v>1.2470000000000001</v>
          </cell>
          <cell r="F449">
            <v>41</v>
          </cell>
        </row>
        <row r="450">
          <cell r="A450">
            <v>2808</v>
          </cell>
          <cell r="B450" t="str">
            <v>Hoogland, Martien</v>
          </cell>
          <cell r="C450" t="str">
            <v>De Vrijbuiters 2</v>
          </cell>
          <cell r="D450" t="str">
            <v>F</v>
          </cell>
          <cell r="E450">
            <v>1.028</v>
          </cell>
          <cell r="F450">
            <v>35</v>
          </cell>
        </row>
        <row r="451">
          <cell r="A451">
            <v>2809</v>
          </cell>
          <cell r="B451" t="str">
            <v>Groot, Arie</v>
          </cell>
          <cell r="C451" t="str">
            <v>De Vrijbuiters 2</v>
          </cell>
          <cell r="D451" t="str">
            <v>F</v>
          </cell>
          <cell r="E451">
            <v>1.629</v>
          </cell>
          <cell r="F451">
            <v>53</v>
          </cell>
        </row>
        <row r="452">
          <cell r="A452">
            <v>2811</v>
          </cell>
          <cell r="B452" t="str">
            <v>Dijkstra, Gerard</v>
          </cell>
          <cell r="C452" t="str">
            <v>De Vrijbuiters 2</v>
          </cell>
          <cell r="D452" t="str">
            <v>F</v>
          </cell>
          <cell r="E452">
            <v>1.107</v>
          </cell>
          <cell r="F452">
            <v>38</v>
          </cell>
        </row>
        <row r="453">
          <cell r="A453">
            <v>2812</v>
          </cell>
          <cell r="B453" t="str">
            <v>Hoogland, Dirk</v>
          </cell>
          <cell r="C453" t="str">
            <v>De Vrijbuiters 2</v>
          </cell>
          <cell r="D453" t="str">
            <v>F</v>
          </cell>
          <cell r="E453">
            <v>1.889</v>
          </cell>
          <cell r="F453">
            <v>59</v>
          </cell>
        </row>
        <row r="454">
          <cell r="A454">
            <v>2813</v>
          </cell>
          <cell r="B454" t="str">
            <v>Mens, Kees</v>
          </cell>
          <cell r="C454" t="str">
            <v>De Vrijbuiters 3</v>
          </cell>
          <cell r="D454" t="str">
            <v>H</v>
          </cell>
          <cell r="E454">
            <v>1.331</v>
          </cell>
          <cell r="F454">
            <v>44</v>
          </cell>
        </row>
        <row r="455">
          <cell r="A455">
            <v>2815</v>
          </cell>
          <cell r="B455" t="str">
            <v>Schilder, Peter</v>
          </cell>
          <cell r="C455" t="str">
            <v>De Vrijbuiters 1</v>
          </cell>
          <cell r="D455" t="str">
            <v>A</v>
          </cell>
          <cell r="E455">
            <v>5.2770000000000001</v>
          </cell>
          <cell r="F455">
            <v>130</v>
          </cell>
        </row>
        <row r="456">
          <cell r="A456">
            <v>2816</v>
          </cell>
          <cell r="B456" t="str">
            <v>Kamps, Anton</v>
          </cell>
          <cell r="C456" t="str">
            <v>De Vrijbuiters 1</v>
          </cell>
          <cell r="D456" t="str">
            <v>A</v>
          </cell>
          <cell r="E456">
            <v>3.1709999999999998</v>
          </cell>
          <cell r="F456">
            <v>85</v>
          </cell>
        </row>
        <row r="457">
          <cell r="A457">
            <v>2818</v>
          </cell>
          <cell r="B457" t="str">
            <v>Bel, Jan  van de</v>
          </cell>
          <cell r="C457" t="str">
            <v>De Vrijbuiters 1</v>
          </cell>
          <cell r="D457" t="str">
            <v>A</v>
          </cell>
          <cell r="E457">
            <v>1.3520000000000001</v>
          </cell>
          <cell r="F457">
            <v>44</v>
          </cell>
        </row>
        <row r="458">
          <cell r="A458">
            <v>2819</v>
          </cell>
          <cell r="B458" t="str">
            <v>Dam,  Arie van</v>
          </cell>
          <cell r="C458" t="str">
            <v>De Vrijbuiters 1</v>
          </cell>
          <cell r="D458" t="str">
            <v>A</v>
          </cell>
          <cell r="E458">
            <v>1.903</v>
          </cell>
          <cell r="F458">
            <v>62</v>
          </cell>
        </row>
        <row r="459">
          <cell r="A459">
            <v>2820</v>
          </cell>
          <cell r="B459" t="str">
            <v>Groot, Floor</v>
          </cell>
          <cell r="C459" t="str">
            <v>De Vrijbuiters 3</v>
          </cell>
          <cell r="D459" t="str">
            <v>H</v>
          </cell>
          <cell r="E459">
            <v>0.88200000000000001</v>
          </cell>
          <cell r="F459">
            <v>31</v>
          </cell>
        </row>
        <row r="460">
          <cell r="A460">
            <v>2821</v>
          </cell>
          <cell r="B460" t="str">
            <v>Boer, Piet de</v>
          </cell>
          <cell r="C460" t="str">
            <v>De Vrijbuiters 3</v>
          </cell>
          <cell r="D460" t="str">
            <v>H</v>
          </cell>
          <cell r="E460">
            <v>1.323</v>
          </cell>
          <cell r="F460">
            <v>44</v>
          </cell>
        </row>
        <row r="461">
          <cell r="A461">
            <v>2822</v>
          </cell>
          <cell r="B461" t="str">
            <v>Bakker, Piet</v>
          </cell>
          <cell r="C461" t="str">
            <v>De Vrijbuiters 3</v>
          </cell>
          <cell r="D461" t="str">
            <v>H</v>
          </cell>
          <cell r="E461">
            <v>1.246</v>
          </cell>
          <cell r="F461">
            <v>41</v>
          </cell>
        </row>
        <row r="462">
          <cell r="A462">
            <v>2823</v>
          </cell>
          <cell r="B462" t="str">
            <v>Schilder, Louis</v>
          </cell>
          <cell r="C462" t="str">
            <v>De Vrijbuiters 1</v>
          </cell>
          <cell r="D462" t="str">
            <v>A</v>
          </cell>
          <cell r="E462">
            <v>6.25</v>
          </cell>
          <cell r="F462">
            <v>150</v>
          </cell>
        </row>
        <row r="463">
          <cell r="A463">
            <v>2824</v>
          </cell>
          <cell r="B463" t="str">
            <v>Schilder Modder, Ella</v>
          </cell>
          <cell r="C463" t="str">
            <v>De Vrijbuiters 1</v>
          </cell>
          <cell r="D463" t="str">
            <v>A</v>
          </cell>
          <cell r="E463">
            <v>0.9</v>
          </cell>
          <cell r="F463">
            <v>33</v>
          </cell>
        </row>
        <row r="464">
          <cell r="A464">
            <v>2825</v>
          </cell>
          <cell r="B464" t="str">
            <v>Diepen, Gerard van</v>
          </cell>
          <cell r="C464" t="str">
            <v>De Vrijbuiters 3</v>
          </cell>
          <cell r="D464" t="str">
            <v>H</v>
          </cell>
          <cell r="E464">
            <v>0.9</v>
          </cell>
          <cell r="F464">
            <v>33</v>
          </cell>
        </row>
        <row r="465">
          <cell r="A465">
            <v>2826</v>
          </cell>
          <cell r="B465" t="str">
            <v>Rood, Jan</v>
          </cell>
          <cell r="C465" t="str">
            <v>De Vrijbuiters 1</v>
          </cell>
          <cell r="D465" t="str">
            <v>A</v>
          </cell>
          <cell r="E465">
            <v>1.6</v>
          </cell>
          <cell r="F465">
            <v>53</v>
          </cell>
        </row>
        <row r="466">
          <cell r="A466">
            <v>2827</v>
          </cell>
          <cell r="B466" t="str">
            <v>Rood-Borgman, Emmy</v>
          </cell>
          <cell r="C466" t="str">
            <v>De Vrijbuiters 1</v>
          </cell>
          <cell r="D466" t="str">
            <v>A</v>
          </cell>
          <cell r="E466">
            <v>1</v>
          </cell>
          <cell r="F466">
            <v>35</v>
          </cell>
        </row>
        <row r="467">
          <cell r="A467">
            <v>3002</v>
          </cell>
          <cell r="B467" t="str">
            <v>Balk, Gerbrand</v>
          </cell>
          <cell r="C467" t="str">
            <v>N.H.D. 3</v>
          </cell>
          <cell r="D467" t="str">
            <v>A</v>
          </cell>
          <cell r="E467">
            <v>1.744</v>
          </cell>
          <cell r="F467">
            <v>56</v>
          </cell>
        </row>
        <row r="468">
          <cell r="A468">
            <v>3003</v>
          </cell>
          <cell r="B468" t="str">
            <v>Entius, Thijs</v>
          </cell>
          <cell r="C468" t="str">
            <v>N.H.D. 1</v>
          </cell>
          <cell r="D468" t="str">
            <v>C</v>
          </cell>
          <cell r="E468">
            <v>2.5910000000000002</v>
          </cell>
          <cell r="F468">
            <v>75</v>
          </cell>
        </row>
        <row r="469">
          <cell r="A469">
            <v>3008</v>
          </cell>
          <cell r="B469" t="str">
            <v>Besseling, Co</v>
          </cell>
          <cell r="C469" t="str">
            <v>N.H.D. 2</v>
          </cell>
          <cell r="D469" t="str">
            <v>H</v>
          </cell>
          <cell r="E469">
            <v>1.518</v>
          </cell>
          <cell r="F469">
            <v>50</v>
          </cell>
        </row>
        <row r="470">
          <cell r="A470">
            <v>3012</v>
          </cell>
          <cell r="B470" t="str">
            <v>Groot, Paul</v>
          </cell>
          <cell r="C470" t="str">
            <v>N.H.D. 5</v>
          </cell>
          <cell r="D470" t="str">
            <v>G</v>
          </cell>
          <cell r="E470">
            <v>1.532</v>
          </cell>
          <cell r="F470">
            <v>50</v>
          </cell>
        </row>
        <row r="471">
          <cell r="A471">
            <v>3016</v>
          </cell>
          <cell r="B471" t="str">
            <v>Gracht, Ruud  van der</v>
          </cell>
          <cell r="C471" t="str">
            <v>N.H.D. 3</v>
          </cell>
          <cell r="D471" t="str">
            <v>A</v>
          </cell>
          <cell r="E471">
            <v>2.84</v>
          </cell>
          <cell r="F471">
            <v>80</v>
          </cell>
        </row>
        <row r="472">
          <cell r="A472">
            <v>3017</v>
          </cell>
          <cell r="B472" t="str">
            <v>Haastrecht , Ted van</v>
          </cell>
          <cell r="C472" t="str">
            <v>N.H.D. 2</v>
          </cell>
          <cell r="D472" t="str">
            <v>H</v>
          </cell>
          <cell r="E472">
            <v>1.2130000000000001</v>
          </cell>
          <cell r="F472">
            <v>41</v>
          </cell>
        </row>
        <row r="473">
          <cell r="A473">
            <v>3021</v>
          </cell>
          <cell r="B473" t="str">
            <v>Bot, Theo</v>
          </cell>
          <cell r="C473" t="str">
            <v>N.H.D. 1</v>
          </cell>
          <cell r="D473" t="str">
            <v>C</v>
          </cell>
          <cell r="E473">
            <v>2.1800000000000002</v>
          </cell>
          <cell r="F473">
            <v>65</v>
          </cell>
        </row>
        <row r="474">
          <cell r="A474">
            <v>3027</v>
          </cell>
          <cell r="B474" t="str">
            <v>Robert, Emile</v>
          </cell>
          <cell r="C474" t="str">
            <v>N.H.D. 1</v>
          </cell>
          <cell r="D474" t="str">
            <v>C</v>
          </cell>
          <cell r="E474">
            <v>1.774</v>
          </cell>
          <cell r="F474">
            <v>56</v>
          </cell>
        </row>
        <row r="475">
          <cell r="A475">
            <v>3029</v>
          </cell>
          <cell r="B475" t="str">
            <v>Smit, Sjaak</v>
          </cell>
          <cell r="C475" t="str">
            <v>N.H.D. 4</v>
          </cell>
          <cell r="D475" t="str">
            <v>B</v>
          </cell>
          <cell r="E475">
            <v>2.5329999999999999</v>
          </cell>
          <cell r="F475">
            <v>75</v>
          </cell>
        </row>
        <row r="476">
          <cell r="A476">
            <v>3030</v>
          </cell>
          <cell r="B476" t="str">
            <v>Duyves, Ton</v>
          </cell>
          <cell r="C476" t="str">
            <v>N.H.D. 4</v>
          </cell>
          <cell r="D476" t="str">
            <v>B</v>
          </cell>
          <cell r="E476">
            <v>2.907</v>
          </cell>
          <cell r="F476">
            <v>80</v>
          </cell>
        </row>
        <row r="477">
          <cell r="A477">
            <v>3031</v>
          </cell>
          <cell r="B477" t="str">
            <v>Neuvel, Simon</v>
          </cell>
          <cell r="C477" t="str">
            <v>N.H.D. 3</v>
          </cell>
          <cell r="D477" t="str">
            <v>A</v>
          </cell>
          <cell r="E477">
            <v>3.1120000000000001</v>
          </cell>
          <cell r="F477">
            <v>85</v>
          </cell>
        </row>
        <row r="478">
          <cell r="A478">
            <v>3032</v>
          </cell>
          <cell r="B478" t="str">
            <v>Rood, Piet</v>
          </cell>
          <cell r="C478" t="str">
            <v>N.H.D. 4</v>
          </cell>
          <cell r="D478" t="str">
            <v>B</v>
          </cell>
          <cell r="E478">
            <v>2.7250000000000001</v>
          </cell>
          <cell r="F478">
            <v>75</v>
          </cell>
        </row>
        <row r="479">
          <cell r="A479">
            <v>3033</v>
          </cell>
          <cell r="B479" t="str">
            <v>Knol, Wim</v>
          </cell>
          <cell r="C479" t="str">
            <v>N.H.D. 3</v>
          </cell>
          <cell r="D479" t="str">
            <v>A</v>
          </cell>
          <cell r="E479">
            <v>2.3210000000000002</v>
          </cell>
          <cell r="F479">
            <v>70</v>
          </cell>
        </row>
        <row r="480">
          <cell r="A480">
            <v>3034</v>
          </cell>
          <cell r="B480" t="str">
            <v>Kolenbrander, Johan</v>
          </cell>
          <cell r="C480" t="str">
            <v>N.H.D. 4</v>
          </cell>
          <cell r="D480" t="str">
            <v>B</v>
          </cell>
          <cell r="E480">
            <v>4.6429999999999998</v>
          </cell>
          <cell r="F480">
            <v>120</v>
          </cell>
        </row>
        <row r="481">
          <cell r="A481">
            <v>3036</v>
          </cell>
          <cell r="B481" t="str">
            <v>Fellerr, Rene</v>
          </cell>
          <cell r="C481" t="str">
            <v>N.H.D. 2</v>
          </cell>
          <cell r="D481" t="str">
            <v>H</v>
          </cell>
          <cell r="E481">
            <v>1.4690000000000001</v>
          </cell>
          <cell r="F481">
            <v>47</v>
          </cell>
        </row>
        <row r="482">
          <cell r="A482">
            <v>3038</v>
          </cell>
          <cell r="B482" t="str">
            <v>Buis, Simon</v>
          </cell>
          <cell r="C482" t="str">
            <v>N.H.D. 2</v>
          </cell>
          <cell r="D482" t="str">
            <v>H</v>
          </cell>
          <cell r="E482">
            <v>1.425</v>
          </cell>
          <cell r="F482">
            <v>47</v>
          </cell>
        </row>
        <row r="483">
          <cell r="A483">
            <v>3039</v>
          </cell>
          <cell r="B483" t="str">
            <v>Seizinger, Jos</v>
          </cell>
          <cell r="C483" t="str">
            <v>N.H.D. 5</v>
          </cell>
          <cell r="D483" t="str">
            <v>G</v>
          </cell>
          <cell r="E483">
            <v>1.516</v>
          </cell>
          <cell r="F483">
            <v>50</v>
          </cell>
        </row>
        <row r="484">
          <cell r="A484">
            <v>3040</v>
          </cell>
          <cell r="B484" t="str">
            <v>Knol, Simon</v>
          </cell>
          <cell r="C484" t="str">
            <v>N.H.D. 4</v>
          </cell>
          <cell r="D484" t="str">
            <v>B</v>
          </cell>
          <cell r="E484">
            <v>1.5429999999999999</v>
          </cell>
          <cell r="F484">
            <v>50</v>
          </cell>
        </row>
        <row r="485">
          <cell r="A485">
            <v>3041</v>
          </cell>
          <cell r="B485" t="str">
            <v>Bruggen , Henk van</v>
          </cell>
          <cell r="C485" t="str">
            <v>N.H.D. 1</v>
          </cell>
          <cell r="D485" t="str">
            <v>C</v>
          </cell>
          <cell r="E485">
            <v>2.165</v>
          </cell>
          <cell r="F485">
            <v>65</v>
          </cell>
        </row>
        <row r="486">
          <cell r="A486">
            <v>3042</v>
          </cell>
          <cell r="B486" t="str">
            <v>Rood, Han</v>
          </cell>
          <cell r="C486" t="str">
            <v>N.H.D. 3</v>
          </cell>
          <cell r="D486" t="str">
            <v>A</v>
          </cell>
          <cell r="E486">
            <v>3.42</v>
          </cell>
          <cell r="F486">
            <v>90</v>
          </cell>
        </row>
        <row r="487">
          <cell r="A487">
            <v>3044</v>
          </cell>
          <cell r="B487" t="str">
            <v>Vlaar, Cees</v>
          </cell>
          <cell r="C487" t="str">
            <v>N.H.D. 5</v>
          </cell>
          <cell r="D487" t="str">
            <v>G</v>
          </cell>
          <cell r="E487">
            <v>0.97299999999999998</v>
          </cell>
          <cell r="F487">
            <v>33</v>
          </cell>
        </row>
        <row r="488">
          <cell r="A488">
            <v>3045</v>
          </cell>
          <cell r="B488" t="str">
            <v>Klaver, Jos</v>
          </cell>
          <cell r="C488" t="str">
            <v>N.H.D. 5</v>
          </cell>
          <cell r="D488" t="str">
            <v>G</v>
          </cell>
          <cell r="E488">
            <v>1.22</v>
          </cell>
          <cell r="F488">
            <v>41</v>
          </cell>
        </row>
        <row r="489">
          <cell r="A489">
            <v>3047</v>
          </cell>
          <cell r="B489" t="str">
            <v>Huijing, Karel</v>
          </cell>
          <cell r="C489" t="str">
            <v>N.H.D. 2</v>
          </cell>
          <cell r="D489" t="str">
            <v>H</v>
          </cell>
          <cell r="E489">
            <v>1.1990000000000001</v>
          </cell>
          <cell r="F489">
            <v>38</v>
          </cell>
        </row>
        <row r="490">
          <cell r="A490">
            <v>3048</v>
          </cell>
          <cell r="B490" t="str">
            <v>Entius,  Cees</v>
          </cell>
          <cell r="C490" t="str">
            <v>N.H.D. 1</v>
          </cell>
          <cell r="D490" t="str">
            <v>C</v>
          </cell>
          <cell r="E490">
            <v>1.61</v>
          </cell>
          <cell r="F490">
            <v>53</v>
          </cell>
        </row>
        <row r="491">
          <cell r="A491">
            <v>3050</v>
          </cell>
          <cell r="B491" t="str">
            <v>Schiphorst, Kenneth</v>
          </cell>
          <cell r="C491" t="str">
            <v>N.H.D. 5</v>
          </cell>
          <cell r="D491" t="str">
            <v>G</v>
          </cell>
          <cell r="E491">
            <v>2.7</v>
          </cell>
          <cell r="F491">
            <v>75</v>
          </cell>
        </row>
        <row r="492">
          <cell r="A492">
            <v>3051</v>
          </cell>
          <cell r="B492" t="str">
            <v>Nijssen, Cees</v>
          </cell>
          <cell r="C492" t="str">
            <v>N.H.D. 1</v>
          </cell>
          <cell r="D492" t="str">
            <v>C</v>
          </cell>
          <cell r="E492">
            <v>1.85</v>
          </cell>
          <cell r="F492">
            <v>59</v>
          </cell>
        </row>
        <row r="493">
          <cell r="A493">
            <v>3052</v>
          </cell>
          <cell r="B493" t="str">
            <v>Hylkema, Jos</v>
          </cell>
          <cell r="C493" t="str">
            <v>N.H.D. 5</v>
          </cell>
          <cell r="D493" t="str">
            <v>G</v>
          </cell>
          <cell r="E493">
            <v>1.61</v>
          </cell>
          <cell r="F493">
            <v>53</v>
          </cell>
        </row>
        <row r="494">
          <cell r="A494">
            <v>3104</v>
          </cell>
          <cell r="B494" t="str">
            <v>Koning, Nico H.</v>
          </cell>
          <cell r="C494" t="str">
            <v>The Oldtimers 1</v>
          </cell>
          <cell r="D494" t="str">
            <v>A</v>
          </cell>
          <cell r="E494">
            <v>1.851</v>
          </cell>
          <cell r="F494">
            <v>59</v>
          </cell>
        </row>
        <row r="495">
          <cell r="A495">
            <v>3105</v>
          </cell>
          <cell r="B495" t="str">
            <v>Bos, Dick</v>
          </cell>
          <cell r="C495" t="str">
            <v>The Oldtimers 1</v>
          </cell>
          <cell r="D495" t="str">
            <v>A</v>
          </cell>
          <cell r="E495">
            <v>2.7770000000000001</v>
          </cell>
          <cell r="F495">
            <v>80</v>
          </cell>
        </row>
        <row r="496">
          <cell r="A496">
            <v>3110</v>
          </cell>
          <cell r="B496" t="str">
            <v>Bos, Arie</v>
          </cell>
          <cell r="C496" t="str">
            <v>The Oldtimers 1</v>
          </cell>
          <cell r="D496" t="str">
            <v>A</v>
          </cell>
          <cell r="E496">
            <v>2.617</v>
          </cell>
          <cell r="F496">
            <v>75</v>
          </cell>
        </row>
        <row r="497">
          <cell r="A497">
            <v>3112</v>
          </cell>
          <cell r="B497" t="str">
            <v>Brinkman, Rob</v>
          </cell>
          <cell r="C497" t="str">
            <v>The Oldtimers 1</v>
          </cell>
          <cell r="D497" t="str">
            <v>A</v>
          </cell>
          <cell r="E497">
            <v>1.383</v>
          </cell>
          <cell r="F497">
            <v>44</v>
          </cell>
        </row>
        <row r="498">
          <cell r="A498">
            <v>3114</v>
          </cell>
          <cell r="B498" t="str">
            <v>Schagen, Ad van</v>
          </cell>
          <cell r="C498" t="str">
            <v>The Oldtimers 1</v>
          </cell>
          <cell r="D498" t="str">
            <v>A</v>
          </cell>
          <cell r="E498">
            <v>1.145</v>
          </cell>
          <cell r="F498">
            <v>38</v>
          </cell>
        </row>
        <row r="499">
          <cell r="A499">
            <v>3116</v>
          </cell>
          <cell r="B499" t="str">
            <v>Pronk, Frans</v>
          </cell>
          <cell r="C499" t="str">
            <v>The Oldtimers 2</v>
          </cell>
          <cell r="D499" t="str">
            <v>G</v>
          </cell>
          <cell r="E499">
            <v>1.8759999999999999</v>
          </cell>
          <cell r="F499">
            <v>59</v>
          </cell>
        </row>
        <row r="500">
          <cell r="A500">
            <v>3117</v>
          </cell>
          <cell r="B500" t="str">
            <v>Naber, Jan</v>
          </cell>
          <cell r="C500" t="str">
            <v>The Oldtimers 1</v>
          </cell>
          <cell r="D500" t="str">
            <v>A</v>
          </cell>
          <cell r="E500">
            <v>1.95</v>
          </cell>
          <cell r="F500">
            <v>62</v>
          </cell>
        </row>
        <row r="501">
          <cell r="A501">
            <v>3118</v>
          </cell>
          <cell r="B501" t="str">
            <v>Schouten, Nico</v>
          </cell>
          <cell r="C501" t="str">
            <v>The Oldtimers 2</v>
          </cell>
          <cell r="D501" t="str">
            <v>G</v>
          </cell>
          <cell r="E501">
            <v>1.843</v>
          </cell>
          <cell r="F501">
            <v>59</v>
          </cell>
        </row>
        <row r="502">
          <cell r="A502">
            <v>3120</v>
          </cell>
          <cell r="B502" t="str">
            <v>Schouten, Cor</v>
          </cell>
          <cell r="C502" t="str">
            <v>The Oldtimers 2</v>
          </cell>
          <cell r="D502" t="str">
            <v>G</v>
          </cell>
          <cell r="E502">
            <v>1.802</v>
          </cell>
          <cell r="F502">
            <v>59</v>
          </cell>
        </row>
        <row r="503">
          <cell r="A503">
            <v>3121</v>
          </cell>
          <cell r="B503" t="str">
            <v>Bakker, Ruud</v>
          </cell>
          <cell r="C503" t="str">
            <v>The Oldtimers 2</v>
          </cell>
          <cell r="D503" t="str">
            <v>G</v>
          </cell>
          <cell r="E503">
            <v>0.95699999999999996</v>
          </cell>
          <cell r="F503">
            <v>33</v>
          </cell>
        </row>
        <row r="504">
          <cell r="A504">
            <v>3123</v>
          </cell>
          <cell r="B504" t="str">
            <v>Blom, Sjaak</v>
          </cell>
          <cell r="C504" t="str">
            <v>The Oldtimers 2</v>
          </cell>
          <cell r="D504" t="str">
            <v>G</v>
          </cell>
          <cell r="E504">
            <v>1.542</v>
          </cell>
          <cell r="F504">
            <v>50</v>
          </cell>
        </row>
        <row r="505">
          <cell r="A505">
            <v>3124</v>
          </cell>
          <cell r="B505" t="str">
            <v>Smal, Peter</v>
          </cell>
          <cell r="C505" t="str">
            <v>The Oldtimers 1</v>
          </cell>
          <cell r="D505" t="str">
            <v>A</v>
          </cell>
          <cell r="E505">
            <v>1.3</v>
          </cell>
          <cell r="F505">
            <v>44</v>
          </cell>
        </row>
        <row r="506">
          <cell r="A506">
            <v>3401</v>
          </cell>
          <cell r="B506" t="str">
            <v>Kok, Siem</v>
          </cell>
          <cell r="C506" t="str">
            <v>Lutjebroek 1</v>
          </cell>
          <cell r="D506" t="str">
            <v>F</v>
          </cell>
          <cell r="E506">
            <v>1.6879999999999999</v>
          </cell>
          <cell r="F506">
            <v>53</v>
          </cell>
        </row>
        <row r="507">
          <cell r="A507">
            <v>3404</v>
          </cell>
          <cell r="B507" t="str">
            <v>Timmerman, Gerard</v>
          </cell>
          <cell r="C507" t="str">
            <v>Lutjebroek 1</v>
          </cell>
          <cell r="D507" t="str">
            <v>F</v>
          </cell>
          <cell r="E507">
            <v>1.069</v>
          </cell>
          <cell r="F507">
            <v>35</v>
          </cell>
        </row>
        <row r="508">
          <cell r="A508">
            <v>3416</v>
          </cell>
          <cell r="B508" t="str">
            <v>Kok, Floor</v>
          </cell>
          <cell r="C508" t="str">
            <v>Lutjebroek 3</v>
          </cell>
          <cell r="D508" t="str">
            <v>A</v>
          </cell>
          <cell r="E508">
            <v>3.04</v>
          </cell>
          <cell r="F508">
            <v>85</v>
          </cell>
        </row>
        <row r="509">
          <cell r="A509">
            <v>3419</v>
          </cell>
          <cell r="B509" t="str">
            <v>Broersen, Cees</v>
          </cell>
          <cell r="C509" t="str">
            <v>Lutjebroek 2</v>
          </cell>
          <cell r="D509" t="str">
            <v>B</v>
          </cell>
          <cell r="E509">
            <v>1.1879999999999999</v>
          </cell>
          <cell r="F509">
            <v>38</v>
          </cell>
        </row>
        <row r="510">
          <cell r="A510">
            <v>3420</v>
          </cell>
          <cell r="B510" t="str">
            <v>Takken, Gerrit</v>
          </cell>
          <cell r="C510" t="str">
            <v>Lutjebroek 4</v>
          </cell>
          <cell r="D510" t="str">
            <v>G</v>
          </cell>
          <cell r="E510">
            <v>1.6339999999999999</v>
          </cell>
          <cell r="F510">
            <v>53</v>
          </cell>
        </row>
        <row r="511">
          <cell r="A511">
            <v>3423</v>
          </cell>
          <cell r="B511" t="str">
            <v>Dijkman, Herman</v>
          </cell>
          <cell r="C511" t="str">
            <v>Lutjebroek 4</v>
          </cell>
          <cell r="D511" t="str">
            <v>G</v>
          </cell>
          <cell r="E511">
            <v>0.88600000000000001</v>
          </cell>
          <cell r="F511">
            <v>31</v>
          </cell>
        </row>
        <row r="512">
          <cell r="A512">
            <v>3426</v>
          </cell>
          <cell r="B512" t="str">
            <v>Kok, Willem</v>
          </cell>
          <cell r="C512" t="str">
            <v>Lutjebroek 3</v>
          </cell>
          <cell r="D512" t="str">
            <v>A</v>
          </cell>
          <cell r="E512">
            <v>3.3</v>
          </cell>
          <cell r="F512">
            <v>90</v>
          </cell>
        </row>
        <row r="513">
          <cell r="A513">
            <v>3428</v>
          </cell>
          <cell r="B513" t="str">
            <v>Schilder, Johan</v>
          </cell>
          <cell r="C513" t="str">
            <v>Lutjebroek 5</v>
          </cell>
          <cell r="D513" t="str">
            <v>C</v>
          </cell>
          <cell r="E513">
            <v>2.2709999999999999</v>
          </cell>
          <cell r="F513">
            <v>70</v>
          </cell>
        </row>
        <row r="514">
          <cell r="A514">
            <v>3429</v>
          </cell>
          <cell r="B514" t="str">
            <v>Schilder, Pé</v>
          </cell>
          <cell r="C514" t="str">
            <v>Lutjebroek 2</v>
          </cell>
          <cell r="D514" t="str">
            <v>B</v>
          </cell>
          <cell r="E514">
            <v>2.2440000000000002</v>
          </cell>
          <cell r="F514">
            <v>65</v>
          </cell>
        </row>
        <row r="515">
          <cell r="A515">
            <v>3430</v>
          </cell>
          <cell r="B515" t="str">
            <v>Haentjens, Ben</v>
          </cell>
          <cell r="C515" t="str">
            <v>Lutjebroek 1</v>
          </cell>
          <cell r="D515" t="str">
            <v>F</v>
          </cell>
          <cell r="E515">
            <v>1.633</v>
          </cell>
          <cell r="F515">
            <v>53</v>
          </cell>
        </row>
        <row r="516">
          <cell r="A516">
            <v>3431</v>
          </cell>
          <cell r="B516" t="str">
            <v>Schilder, Piet</v>
          </cell>
          <cell r="C516" t="str">
            <v>Lutjebroek 1</v>
          </cell>
          <cell r="D516" t="str">
            <v>F</v>
          </cell>
          <cell r="E516">
            <v>1.1140000000000001</v>
          </cell>
          <cell r="F516">
            <v>38</v>
          </cell>
        </row>
        <row r="517">
          <cell r="A517">
            <v>3432</v>
          </cell>
          <cell r="B517" t="str">
            <v>Slagter, Klaas</v>
          </cell>
          <cell r="C517" t="str">
            <v>Lutjebroek 3</v>
          </cell>
          <cell r="D517" t="str">
            <v>A</v>
          </cell>
          <cell r="E517">
            <v>1.75</v>
          </cell>
          <cell r="F517">
            <v>56</v>
          </cell>
        </row>
        <row r="518">
          <cell r="A518">
            <v>3433</v>
          </cell>
          <cell r="B518" t="str">
            <v>Bakker, Ans</v>
          </cell>
          <cell r="C518" t="str">
            <v>Lutjebroek 2</v>
          </cell>
          <cell r="D518" t="str">
            <v>B</v>
          </cell>
          <cell r="E518">
            <v>1.254</v>
          </cell>
          <cell r="F518">
            <v>41</v>
          </cell>
        </row>
        <row r="519">
          <cell r="A519">
            <v>3434</v>
          </cell>
          <cell r="B519" t="str">
            <v>Rijkhof, Hans</v>
          </cell>
          <cell r="C519" t="str">
            <v>Lutjebroek 4</v>
          </cell>
          <cell r="D519" t="str">
            <v>G</v>
          </cell>
          <cell r="E519">
            <v>1.1579999999999999</v>
          </cell>
          <cell r="F519">
            <v>38</v>
          </cell>
        </row>
        <row r="520">
          <cell r="A520">
            <v>3435</v>
          </cell>
          <cell r="B520" t="str">
            <v>Ooteman, Jan</v>
          </cell>
          <cell r="C520" t="str">
            <v>Lutjebroek 5</v>
          </cell>
          <cell r="D520" t="str">
            <v>C</v>
          </cell>
          <cell r="E520">
            <v>1.367</v>
          </cell>
          <cell r="F520">
            <v>44</v>
          </cell>
        </row>
        <row r="521">
          <cell r="A521">
            <v>3436</v>
          </cell>
          <cell r="B521" t="str">
            <v>Bakker, Sjaak</v>
          </cell>
          <cell r="C521" t="str">
            <v>Lutjebroek 2</v>
          </cell>
          <cell r="D521" t="str">
            <v>B</v>
          </cell>
          <cell r="E521">
            <v>7.0019999999999998</v>
          </cell>
          <cell r="F521">
            <v>160</v>
          </cell>
        </row>
        <row r="522">
          <cell r="A522">
            <v>3437</v>
          </cell>
          <cell r="B522" t="str">
            <v>Neuvel, Nico</v>
          </cell>
          <cell r="C522" t="str">
            <v>Lutjebroek 5</v>
          </cell>
          <cell r="D522" t="str">
            <v>C</v>
          </cell>
          <cell r="E522">
            <v>2.7090000000000001</v>
          </cell>
          <cell r="F522">
            <v>75</v>
          </cell>
        </row>
        <row r="523">
          <cell r="A523">
            <v>3438</v>
          </cell>
          <cell r="B523" t="str">
            <v>Bimmerman, Jaap</v>
          </cell>
          <cell r="C523" t="str">
            <v>Lutjebroek 5</v>
          </cell>
          <cell r="D523" t="str">
            <v>C</v>
          </cell>
          <cell r="E523">
            <v>1.5229999999999999</v>
          </cell>
          <cell r="F523">
            <v>50</v>
          </cell>
        </row>
        <row r="524">
          <cell r="A524">
            <v>3439</v>
          </cell>
          <cell r="B524" t="str">
            <v>Jong, Paul</v>
          </cell>
          <cell r="C524" t="str">
            <v>Lutjebroek 3</v>
          </cell>
          <cell r="D524" t="str">
            <v>A</v>
          </cell>
          <cell r="E524">
            <v>1.522</v>
          </cell>
          <cell r="F524">
            <v>50</v>
          </cell>
        </row>
        <row r="525">
          <cell r="A525">
            <v>3441</v>
          </cell>
          <cell r="B525" t="str">
            <v>Broersen, Ben</v>
          </cell>
          <cell r="C525" t="str">
            <v>Lutjebroek 4</v>
          </cell>
          <cell r="D525" t="str">
            <v>G</v>
          </cell>
          <cell r="E525">
            <v>0.9</v>
          </cell>
          <cell r="F525">
            <v>33</v>
          </cell>
        </row>
        <row r="526">
          <cell r="A526">
            <v>3442</v>
          </cell>
          <cell r="B526" t="str">
            <v>Ligthart, Aad</v>
          </cell>
          <cell r="C526" t="str">
            <v>Lutjebroek 2</v>
          </cell>
          <cell r="D526" t="str">
            <v>B</v>
          </cell>
          <cell r="E526">
            <v>1.75</v>
          </cell>
          <cell r="F526">
            <v>56</v>
          </cell>
        </row>
        <row r="527">
          <cell r="A527">
            <v>3502</v>
          </cell>
          <cell r="B527" t="str">
            <v>Sas, Piet</v>
          </cell>
          <cell r="C527" t="str">
            <v>Cultura 1</v>
          </cell>
          <cell r="D527" t="str">
            <v>D</v>
          </cell>
          <cell r="E527">
            <v>2.0859999999999999</v>
          </cell>
          <cell r="F527">
            <v>65</v>
          </cell>
        </row>
        <row r="528">
          <cell r="A528">
            <v>3504</v>
          </cell>
          <cell r="B528" t="str">
            <v>Abbekerk, Cor</v>
          </cell>
          <cell r="C528" t="str">
            <v>Cultura 2</v>
          </cell>
          <cell r="D528" t="str">
            <v>E</v>
          </cell>
          <cell r="E528">
            <v>2.1349999999999998</v>
          </cell>
          <cell r="F528">
            <v>65</v>
          </cell>
        </row>
        <row r="529">
          <cell r="A529">
            <v>3509</v>
          </cell>
          <cell r="B529" t="str">
            <v>Dol, Teun</v>
          </cell>
          <cell r="C529" t="str">
            <v>Cultura 1</v>
          </cell>
          <cell r="D529" t="str">
            <v>D</v>
          </cell>
          <cell r="E529">
            <v>1.581</v>
          </cell>
          <cell r="F529">
            <v>50</v>
          </cell>
        </row>
        <row r="530">
          <cell r="A530">
            <v>3511</v>
          </cell>
          <cell r="B530" t="str">
            <v>Wilde, Bob de</v>
          </cell>
          <cell r="C530" t="str">
            <v>Cultura 2</v>
          </cell>
          <cell r="D530" t="str">
            <v>E</v>
          </cell>
          <cell r="E530">
            <v>1.262</v>
          </cell>
          <cell r="F530">
            <v>41</v>
          </cell>
        </row>
        <row r="531">
          <cell r="A531">
            <v>3513</v>
          </cell>
          <cell r="B531" t="str">
            <v>Mulder, Dirk</v>
          </cell>
          <cell r="C531" t="str">
            <v>Cultura 1</v>
          </cell>
          <cell r="D531" t="str">
            <v>D</v>
          </cell>
          <cell r="E531">
            <v>0.67500000000000004</v>
          </cell>
          <cell r="F531">
            <v>27</v>
          </cell>
        </row>
        <row r="532">
          <cell r="A532">
            <v>3514</v>
          </cell>
          <cell r="B532" t="str">
            <v>Groot, Hans</v>
          </cell>
          <cell r="C532" t="str">
            <v>Cultura 1</v>
          </cell>
          <cell r="D532" t="str">
            <v>D</v>
          </cell>
          <cell r="E532">
            <v>1.645</v>
          </cell>
          <cell r="F532">
            <v>53</v>
          </cell>
        </row>
        <row r="533">
          <cell r="A533">
            <v>3516</v>
          </cell>
          <cell r="B533" t="str">
            <v>Bakker, Kees</v>
          </cell>
          <cell r="C533" t="str">
            <v>Cultura 2</v>
          </cell>
          <cell r="D533" t="str">
            <v>E</v>
          </cell>
          <cell r="E533">
            <v>1</v>
          </cell>
          <cell r="F533">
            <v>35</v>
          </cell>
        </row>
        <row r="534">
          <cell r="A534">
            <v>3517</v>
          </cell>
          <cell r="B534" t="str">
            <v>Lankhorst, Jan</v>
          </cell>
          <cell r="C534" t="str">
            <v>Cultura 2</v>
          </cell>
          <cell r="D534" t="str">
            <v>E</v>
          </cell>
          <cell r="E534">
            <v>1.0589999999999999</v>
          </cell>
          <cell r="F534">
            <v>35</v>
          </cell>
        </row>
        <row r="535">
          <cell r="A535">
            <v>3518</v>
          </cell>
          <cell r="B535" t="str">
            <v>Deubel, Willem</v>
          </cell>
          <cell r="C535" t="str">
            <v>Cultura 1</v>
          </cell>
          <cell r="D535" t="str">
            <v>D</v>
          </cell>
          <cell r="E535">
            <v>1.0660000000000001</v>
          </cell>
          <cell r="F535">
            <v>35</v>
          </cell>
        </row>
        <row r="536">
          <cell r="A536">
            <v>3801</v>
          </cell>
          <cell r="B536" t="str">
            <v>Klein, Ab</v>
          </cell>
          <cell r="C536" t="str">
            <v>BVK 1</v>
          </cell>
          <cell r="D536" t="str">
            <v>B</v>
          </cell>
          <cell r="E536">
            <v>1.5760000000000001</v>
          </cell>
          <cell r="F536">
            <v>50</v>
          </cell>
        </row>
        <row r="537">
          <cell r="A537">
            <v>3803</v>
          </cell>
          <cell r="B537" t="str">
            <v>Boon, Freek</v>
          </cell>
          <cell r="C537" t="str">
            <v>BVK 4</v>
          </cell>
          <cell r="D537" t="str">
            <v>E</v>
          </cell>
          <cell r="E537">
            <v>1.855</v>
          </cell>
          <cell r="F537">
            <v>59</v>
          </cell>
        </row>
        <row r="538">
          <cell r="A538">
            <v>3804</v>
          </cell>
          <cell r="B538" t="str">
            <v>Groen, Piet</v>
          </cell>
          <cell r="C538" t="str">
            <v>BVK 1</v>
          </cell>
          <cell r="D538" t="str">
            <v>B</v>
          </cell>
          <cell r="E538">
            <v>1.8660000000000001</v>
          </cell>
          <cell r="F538">
            <v>59</v>
          </cell>
        </row>
        <row r="539">
          <cell r="A539">
            <v>3806</v>
          </cell>
          <cell r="B539" t="str">
            <v>Wit, Ed de</v>
          </cell>
          <cell r="C539" t="str">
            <v>BVK 1</v>
          </cell>
          <cell r="D539" t="str">
            <v>B</v>
          </cell>
          <cell r="E539">
            <v>1.171</v>
          </cell>
          <cell r="F539">
            <v>38</v>
          </cell>
        </row>
        <row r="540">
          <cell r="A540">
            <v>3807</v>
          </cell>
          <cell r="B540" t="str">
            <v>Appelman, Jaap</v>
          </cell>
          <cell r="C540" t="str">
            <v>BVK 2</v>
          </cell>
          <cell r="D540" t="str">
            <v>D</v>
          </cell>
          <cell r="E540">
            <v>1.627</v>
          </cell>
          <cell r="F540">
            <v>53</v>
          </cell>
        </row>
        <row r="541">
          <cell r="A541">
            <v>3808</v>
          </cell>
          <cell r="B541" t="str">
            <v>Bregman, Jan</v>
          </cell>
          <cell r="C541" t="str">
            <v>BVK 2</v>
          </cell>
          <cell r="D541" t="str">
            <v>D</v>
          </cell>
          <cell r="E541">
            <v>1.0860000000000001</v>
          </cell>
          <cell r="F541">
            <v>35</v>
          </cell>
        </row>
        <row r="542">
          <cell r="A542">
            <v>3809</v>
          </cell>
          <cell r="B542" t="str">
            <v>Besseling, Piet</v>
          </cell>
          <cell r="C542" t="str">
            <v>BVK 2</v>
          </cell>
          <cell r="D542" t="str">
            <v>D</v>
          </cell>
          <cell r="E542">
            <v>1.21</v>
          </cell>
          <cell r="F542">
            <v>41</v>
          </cell>
        </row>
        <row r="543">
          <cell r="A543">
            <v>3810</v>
          </cell>
          <cell r="B543" t="str">
            <v>Molenaar, Nico</v>
          </cell>
          <cell r="C543" t="str">
            <v>BVK 2</v>
          </cell>
          <cell r="D543" t="str">
            <v>D</v>
          </cell>
          <cell r="E543">
            <v>0.94799999999999995</v>
          </cell>
          <cell r="F543">
            <v>33</v>
          </cell>
        </row>
        <row r="544">
          <cell r="A544">
            <v>3811</v>
          </cell>
          <cell r="B544" t="str">
            <v>Ploeg, Sjaak van der</v>
          </cell>
          <cell r="C544" t="str">
            <v>BVK 2</v>
          </cell>
          <cell r="D544" t="str">
            <v>D</v>
          </cell>
          <cell r="E544">
            <v>1.24</v>
          </cell>
          <cell r="F544">
            <v>41</v>
          </cell>
        </row>
        <row r="545">
          <cell r="A545">
            <v>3812</v>
          </cell>
          <cell r="B545" t="str">
            <v>Hanff, Gerard</v>
          </cell>
          <cell r="C545" t="str">
            <v>BVK 1</v>
          </cell>
          <cell r="D545" t="str">
            <v>B</v>
          </cell>
          <cell r="E545">
            <v>2.34</v>
          </cell>
          <cell r="F545">
            <v>70</v>
          </cell>
        </row>
        <row r="546">
          <cell r="A546">
            <v>3814</v>
          </cell>
          <cell r="B546" t="str">
            <v>Hof, Theo</v>
          </cell>
          <cell r="C546" t="str">
            <v>BVK 3</v>
          </cell>
          <cell r="D546" t="str">
            <v>F</v>
          </cell>
          <cell r="E546">
            <v>1.51</v>
          </cell>
          <cell r="F546">
            <v>50</v>
          </cell>
        </row>
        <row r="547">
          <cell r="A547">
            <v>3815</v>
          </cell>
          <cell r="B547" t="str">
            <v>Deen, Piet</v>
          </cell>
          <cell r="C547" t="str">
            <v>BVK 3</v>
          </cell>
          <cell r="D547" t="str">
            <v>F</v>
          </cell>
          <cell r="E547">
            <v>0.76600000000000001</v>
          </cell>
          <cell r="F547">
            <v>29</v>
          </cell>
        </row>
        <row r="548">
          <cell r="A548">
            <v>3816</v>
          </cell>
          <cell r="B548" t="str">
            <v>Rensch, Sjaak van</v>
          </cell>
          <cell r="C548" t="str">
            <v>BVK 3</v>
          </cell>
          <cell r="D548" t="str">
            <v>F</v>
          </cell>
          <cell r="E548">
            <v>1.131</v>
          </cell>
          <cell r="F548">
            <v>38</v>
          </cell>
        </row>
        <row r="549">
          <cell r="A549">
            <v>3817</v>
          </cell>
          <cell r="B549" t="str">
            <v>Botman, Piet</v>
          </cell>
          <cell r="C549" t="str">
            <v>BVK 3</v>
          </cell>
          <cell r="D549" t="str">
            <v>F</v>
          </cell>
          <cell r="E549">
            <v>0.97799999999999998</v>
          </cell>
          <cell r="F549">
            <v>33</v>
          </cell>
        </row>
        <row r="550">
          <cell r="A550">
            <v>3818</v>
          </cell>
          <cell r="B550" t="str">
            <v>Botman, Wijnand</v>
          </cell>
          <cell r="C550" t="str">
            <v>BVK 3</v>
          </cell>
          <cell r="D550" t="str">
            <v>F</v>
          </cell>
          <cell r="E550">
            <v>0.86099999999999999</v>
          </cell>
          <cell r="F550">
            <v>31</v>
          </cell>
        </row>
        <row r="551">
          <cell r="A551">
            <v>3821</v>
          </cell>
          <cell r="B551" t="str">
            <v>Steltenpool, Gerard</v>
          </cell>
          <cell r="C551" t="str">
            <v>BVK 4</v>
          </cell>
          <cell r="D551" t="str">
            <v>E</v>
          </cell>
          <cell r="E551">
            <v>1.522</v>
          </cell>
          <cell r="F551">
            <v>50</v>
          </cell>
        </row>
        <row r="552">
          <cell r="A552">
            <v>3822</v>
          </cell>
          <cell r="B552" t="str">
            <v>Dudink, Aad</v>
          </cell>
          <cell r="C552" t="str">
            <v>BVK 4</v>
          </cell>
          <cell r="D552" t="str">
            <v>E</v>
          </cell>
          <cell r="E552">
            <v>1.7470000000000001</v>
          </cell>
          <cell r="F552">
            <v>56</v>
          </cell>
        </row>
        <row r="553">
          <cell r="A553">
            <v>3824</v>
          </cell>
          <cell r="B553" t="str">
            <v>Straaten van,Gerard</v>
          </cell>
          <cell r="C553" t="str">
            <v>BVK 4</v>
          </cell>
          <cell r="D553" t="str">
            <v>E</v>
          </cell>
          <cell r="E553">
            <v>2.5</v>
          </cell>
          <cell r="F553">
            <v>75</v>
          </cell>
        </row>
        <row r="554">
          <cell r="A554">
            <v>3901</v>
          </cell>
          <cell r="B554" t="str">
            <v>Bruin, Siem</v>
          </cell>
          <cell r="C554" t="str">
            <v>S.B.S 1</v>
          </cell>
          <cell r="D554" t="str">
            <v>F</v>
          </cell>
          <cell r="E554">
            <v>1.389</v>
          </cell>
          <cell r="F554">
            <v>44</v>
          </cell>
        </row>
        <row r="555">
          <cell r="A555">
            <v>3902</v>
          </cell>
          <cell r="B555" t="str">
            <v>Kelder, Roel op den</v>
          </cell>
          <cell r="C555" t="str">
            <v>S.B.S 1</v>
          </cell>
          <cell r="D555" t="str">
            <v>F</v>
          </cell>
          <cell r="E555">
            <v>1.101</v>
          </cell>
          <cell r="F555">
            <v>38</v>
          </cell>
        </row>
        <row r="556">
          <cell r="A556">
            <v>3904</v>
          </cell>
          <cell r="B556" t="str">
            <v>Halfweeg, Piet</v>
          </cell>
          <cell r="C556" t="str">
            <v>S.B.S 1</v>
          </cell>
          <cell r="D556" t="str">
            <v>F</v>
          </cell>
          <cell r="E556">
            <v>1.1679999999999999</v>
          </cell>
          <cell r="F556">
            <v>38</v>
          </cell>
        </row>
        <row r="557">
          <cell r="A557">
            <v>3905</v>
          </cell>
          <cell r="B557" t="str">
            <v>Spruit, Theo</v>
          </cell>
          <cell r="C557" t="str">
            <v>S.B.S 1</v>
          </cell>
          <cell r="D557" t="str">
            <v>F</v>
          </cell>
          <cell r="E557">
            <v>2.3450000000000002</v>
          </cell>
          <cell r="F557">
            <v>70</v>
          </cell>
        </row>
        <row r="558">
          <cell r="A558">
            <v>3906</v>
          </cell>
          <cell r="B558" t="str">
            <v>Wagemaker, Frits</v>
          </cell>
          <cell r="C558" t="str">
            <v>S.B.S 2</v>
          </cell>
          <cell r="D558" t="str">
            <v>H</v>
          </cell>
          <cell r="E558">
            <v>1.0660000000000001</v>
          </cell>
          <cell r="F558">
            <v>35</v>
          </cell>
        </row>
        <row r="559">
          <cell r="A559">
            <v>3907</v>
          </cell>
          <cell r="B559" t="str">
            <v>Nieuwboer, Yvon</v>
          </cell>
          <cell r="C559" t="str">
            <v>S.B.S 2</v>
          </cell>
          <cell r="D559" t="str">
            <v>H</v>
          </cell>
          <cell r="E559">
            <v>1.383</v>
          </cell>
          <cell r="F559">
            <v>44</v>
          </cell>
        </row>
        <row r="560">
          <cell r="A560">
            <v>3908</v>
          </cell>
          <cell r="B560" t="str">
            <v>Hoornsman, Hilda</v>
          </cell>
          <cell r="C560" t="str">
            <v>S.B.S 2</v>
          </cell>
          <cell r="D560" t="str">
            <v>H</v>
          </cell>
          <cell r="E560">
            <v>1.0660000000000001</v>
          </cell>
          <cell r="F560">
            <v>35</v>
          </cell>
        </row>
        <row r="561">
          <cell r="A561">
            <v>3909</v>
          </cell>
          <cell r="B561" t="str">
            <v>Koek, Ton</v>
          </cell>
          <cell r="C561" t="str">
            <v>S.B.S 2</v>
          </cell>
          <cell r="D561" t="str">
            <v>H</v>
          </cell>
          <cell r="E561">
            <v>1.0649999999999999</v>
          </cell>
          <cell r="F561">
            <v>35</v>
          </cell>
        </row>
        <row r="562">
          <cell r="A562">
            <v>3910</v>
          </cell>
          <cell r="B562" t="str">
            <v>Kool, Wim</v>
          </cell>
          <cell r="C562" t="str">
            <v>S.B.S 1</v>
          </cell>
          <cell r="D562" t="str">
            <v>F</v>
          </cell>
          <cell r="E562">
            <v>0.97299999999999998</v>
          </cell>
          <cell r="F562">
            <v>33</v>
          </cell>
        </row>
        <row r="563">
          <cell r="A563">
            <v>3911</v>
          </cell>
          <cell r="B563" t="str">
            <v>Frumau, Ton</v>
          </cell>
          <cell r="C563" t="str">
            <v>S.B.S 2</v>
          </cell>
          <cell r="D563" t="str">
            <v>H</v>
          </cell>
          <cell r="E563">
            <v>1.286</v>
          </cell>
          <cell r="F563">
            <v>41</v>
          </cell>
        </row>
        <row r="564">
          <cell r="A564">
            <v>4001</v>
          </cell>
          <cell r="B564" t="str">
            <v>Laan, Lou</v>
          </cell>
          <cell r="C564" t="str">
            <v>D.R.L 1</v>
          </cell>
          <cell r="D564" t="str">
            <v>D</v>
          </cell>
          <cell r="E564">
            <v>0.95499999999999996</v>
          </cell>
          <cell r="F564">
            <v>33</v>
          </cell>
        </row>
        <row r="565">
          <cell r="A565">
            <v>4002</v>
          </cell>
          <cell r="B565" t="str">
            <v>Laan, Jaap</v>
          </cell>
          <cell r="C565" t="str">
            <v>D.R.L 1</v>
          </cell>
          <cell r="D565" t="str">
            <v>D</v>
          </cell>
          <cell r="E565">
            <v>1.5449999999999999</v>
          </cell>
          <cell r="F565">
            <v>50</v>
          </cell>
        </row>
        <row r="566">
          <cell r="A566">
            <v>4003</v>
          </cell>
          <cell r="B566" t="str">
            <v>Schouten, Jan</v>
          </cell>
          <cell r="C566" t="str">
            <v>D.R.L 1</v>
          </cell>
          <cell r="D566" t="str">
            <v>D</v>
          </cell>
          <cell r="E566">
            <v>2.093</v>
          </cell>
          <cell r="F566">
            <v>65</v>
          </cell>
        </row>
        <row r="567">
          <cell r="A567">
            <v>4004</v>
          </cell>
          <cell r="B567" t="str">
            <v>Boon, Jaap</v>
          </cell>
          <cell r="C567" t="str">
            <v>D.R.L 1</v>
          </cell>
          <cell r="D567" t="str">
            <v>D</v>
          </cell>
          <cell r="E567">
            <v>1.373</v>
          </cell>
          <cell r="F567">
            <v>44</v>
          </cell>
        </row>
        <row r="568">
          <cell r="A568">
            <v>4005</v>
          </cell>
          <cell r="B568" t="str">
            <v>Kuil, Maarten</v>
          </cell>
          <cell r="C568" t="str">
            <v>D.R.L 1</v>
          </cell>
          <cell r="D568" t="str">
            <v>D</v>
          </cell>
          <cell r="E568">
            <v>1.85</v>
          </cell>
          <cell r="F568">
            <v>59</v>
          </cell>
        </row>
        <row r="569">
          <cell r="A569">
            <v>4006</v>
          </cell>
          <cell r="B569" t="str">
            <v>Stosz, Meindert</v>
          </cell>
          <cell r="C569" t="str">
            <v>D.R.L 1</v>
          </cell>
          <cell r="D569" t="str">
            <v>D</v>
          </cell>
          <cell r="E569">
            <v>1.4379999999999999</v>
          </cell>
          <cell r="F569">
            <v>47</v>
          </cell>
        </row>
        <row r="570">
          <cell r="A570">
            <v>4007</v>
          </cell>
          <cell r="B570" t="str">
            <v>Chris, Wijsman</v>
          </cell>
          <cell r="C570" t="str">
            <v>D.R.L 1</v>
          </cell>
          <cell r="D570" t="str">
            <v>D</v>
          </cell>
          <cell r="E570">
            <v>1.5</v>
          </cell>
          <cell r="F570">
            <v>50</v>
          </cell>
        </row>
        <row r="571">
          <cell r="A571">
            <v>4008</v>
          </cell>
          <cell r="B571" t="str">
            <v>Bleeker, Jan</v>
          </cell>
          <cell r="C571" t="str">
            <v>D.R.L 1</v>
          </cell>
          <cell r="D571" t="str">
            <v>D</v>
          </cell>
          <cell r="E571">
            <v>1</v>
          </cell>
          <cell r="F571">
            <v>35</v>
          </cell>
        </row>
        <row r="572">
          <cell r="A572">
            <v>4201</v>
          </cell>
          <cell r="B572" t="str">
            <v>Vries, Kees de</v>
          </cell>
          <cell r="C572" t="str">
            <v>D.V.S. 1</v>
          </cell>
          <cell r="D572" t="str">
            <v>G</v>
          </cell>
          <cell r="E572">
            <v>1.2609999999999999</v>
          </cell>
          <cell r="F572">
            <v>41</v>
          </cell>
        </row>
        <row r="573">
          <cell r="A573">
            <v>4202</v>
          </cell>
          <cell r="B573" t="str">
            <v>Jansen, Piet</v>
          </cell>
          <cell r="C573" t="str">
            <v>D.V.S. 1</v>
          </cell>
          <cell r="D573" t="str">
            <v>G</v>
          </cell>
          <cell r="E573">
            <v>0.82399999999999995</v>
          </cell>
          <cell r="F573">
            <v>31</v>
          </cell>
        </row>
        <row r="574">
          <cell r="A574">
            <v>4204</v>
          </cell>
          <cell r="B574" t="str">
            <v>Hoedjes, Jan</v>
          </cell>
          <cell r="C574" t="str">
            <v>D.V.S. 1</v>
          </cell>
          <cell r="D574" t="str">
            <v>G</v>
          </cell>
          <cell r="E574">
            <v>1.0389999999999999</v>
          </cell>
          <cell r="F574">
            <v>35</v>
          </cell>
        </row>
        <row r="575">
          <cell r="A575">
            <v>4206</v>
          </cell>
          <cell r="B575" t="str">
            <v>Borst, Hans</v>
          </cell>
          <cell r="C575" t="str">
            <v>D.V.S. 1</v>
          </cell>
          <cell r="D575" t="str">
            <v>G</v>
          </cell>
          <cell r="E575">
            <v>0.61399999999999999</v>
          </cell>
          <cell r="F575">
            <v>27</v>
          </cell>
        </row>
        <row r="576">
          <cell r="A576">
            <v>4207</v>
          </cell>
          <cell r="B576" t="str">
            <v>Duipmans, Ben</v>
          </cell>
          <cell r="C576" t="str">
            <v>D.V.S. 1</v>
          </cell>
          <cell r="D576" t="str">
            <v>G</v>
          </cell>
          <cell r="E576">
            <v>1.369</v>
          </cell>
          <cell r="F576">
            <v>44</v>
          </cell>
        </row>
        <row r="577">
          <cell r="A577">
            <v>4208</v>
          </cell>
          <cell r="B577" t="str">
            <v>Schagen, Jan van</v>
          </cell>
          <cell r="C577" t="str">
            <v>D.V.S. 1</v>
          </cell>
          <cell r="D577" t="str">
            <v>G</v>
          </cell>
          <cell r="E577">
            <v>1.3839999999999999</v>
          </cell>
          <cell r="F577">
            <v>44</v>
          </cell>
        </row>
        <row r="578">
          <cell r="A578">
            <v>4209</v>
          </cell>
          <cell r="B578" t="str">
            <v>Brink, Piet</v>
          </cell>
          <cell r="C578" t="str">
            <v>D.V.S. 1</v>
          </cell>
          <cell r="D578" t="str">
            <v>G</v>
          </cell>
          <cell r="E578">
            <v>0.75</v>
          </cell>
          <cell r="F578">
            <v>29</v>
          </cell>
        </row>
      </sheetData>
      <sheetData sheetId="2">
        <row r="1">
          <cell r="A1" t="str">
            <v>Lidnr</v>
          </cell>
          <cell r="B1" t="str">
            <v>VerNaam</v>
          </cell>
          <cell r="C1" t="str">
            <v>Titel</v>
          </cell>
          <cell r="D1" t="str">
            <v>Naam</v>
          </cell>
          <cell r="E1" t="str">
            <v>Straat</v>
          </cell>
          <cell r="F1" t="str">
            <v>Postcode</v>
          </cell>
          <cell r="G1" t="str">
            <v>Plaats</v>
          </cell>
          <cell r="H1" t="str">
            <v>TelNummer</v>
          </cell>
          <cell r="I1" t="str">
            <v>Email</v>
          </cell>
          <cell r="J1" t="str">
            <v>GebDatum</v>
          </cell>
          <cell r="K1" t="str">
            <v>Leeftijd</v>
          </cell>
          <cell r="L1" t="str">
            <v>StartDat</v>
          </cell>
        </row>
        <row r="2">
          <cell r="A2">
            <v>101</v>
          </cell>
          <cell r="B2" t="str">
            <v>A.B.C.</v>
          </cell>
          <cell r="C2" t="str">
            <v>Dhr.</v>
          </cell>
          <cell r="D2" t="str">
            <v>Dekker, H</v>
          </cell>
          <cell r="E2" t="str">
            <v>Plantsoenstraat 24 A</v>
          </cell>
          <cell r="F2" t="str">
            <v>1657 EB</v>
          </cell>
          <cell r="G2" t="str">
            <v>Abbekerk</v>
          </cell>
          <cell r="H2" t="str">
            <v>0229-581876</v>
          </cell>
          <cell r="I2" t="str">
            <v/>
          </cell>
          <cell r="J2" t="str">
            <v>08-feb-38</v>
          </cell>
          <cell r="K2">
            <v>75</v>
          </cell>
          <cell r="L2">
            <v>37135</v>
          </cell>
        </row>
        <row r="3">
          <cell r="A3">
            <v>103</v>
          </cell>
          <cell r="B3" t="str">
            <v>A.B.C.</v>
          </cell>
          <cell r="C3" t="str">
            <v>Dhr.</v>
          </cell>
          <cell r="D3" t="str">
            <v>Smit, E</v>
          </cell>
          <cell r="E3" t="str">
            <v>Noordzicht 39</v>
          </cell>
          <cell r="F3" t="str">
            <v>1657 LB</v>
          </cell>
          <cell r="G3" t="str">
            <v>Abbekerk</v>
          </cell>
          <cell r="H3" t="str">
            <v>0229-582095</v>
          </cell>
          <cell r="I3" t="str">
            <v>eltje.smit@quicknet.nl</v>
          </cell>
          <cell r="J3" t="str">
            <v>03-sep-35</v>
          </cell>
          <cell r="K3">
            <v>77</v>
          </cell>
          <cell r="L3">
            <v>37135</v>
          </cell>
        </row>
        <row r="4">
          <cell r="A4">
            <v>104</v>
          </cell>
          <cell r="B4" t="str">
            <v>A.B.C.</v>
          </cell>
          <cell r="C4" t="str">
            <v>Dhr.</v>
          </cell>
          <cell r="D4" t="str">
            <v>Kenter, Arie L</v>
          </cell>
          <cell r="E4" t="str">
            <v>Hoornblad 12</v>
          </cell>
          <cell r="F4" t="str">
            <v>1657 KJ</v>
          </cell>
          <cell r="G4" t="str">
            <v>Abbekerk</v>
          </cell>
          <cell r="H4" t="str">
            <v>0229-582321</v>
          </cell>
          <cell r="I4" t="str">
            <v>al.kenter@quicknet.nl</v>
          </cell>
          <cell r="J4" t="str">
            <v>09-sep-46</v>
          </cell>
          <cell r="K4">
            <v>66</v>
          </cell>
          <cell r="L4">
            <v>37500</v>
          </cell>
        </row>
        <row r="5">
          <cell r="A5">
            <v>105</v>
          </cell>
          <cell r="B5" t="str">
            <v>A.B.C.</v>
          </cell>
          <cell r="C5" t="str">
            <v>Dhr.</v>
          </cell>
          <cell r="D5" t="str">
            <v>Dam, Henk van</v>
          </cell>
          <cell r="E5" t="str">
            <v>Schipperslaan 2</v>
          </cell>
          <cell r="F5" t="str">
            <v>1671 JG</v>
          </cell>
          <cell r="G5" t="str">
            <v>Medemblik</v>
          </cell>
          <cell r="H5" t="str">
            <v>0227-547236</v>
          </cell>
          <cell r="I5" t="str">
            <v>h.vandam@agimka.nl</v>
          </cell>
          <cell r="J5" t="str">
            <v>21-jun-31</v>
          </cell>
          <cell r="K5">
            <v>81</v>
          </cell>
          <cell r="L5">
            <v>33878</v>
          </cell>
        </row>
        <row r="6">
          <cell r="A6">
            <v>106</v>
          </cell>
          <cell r="B6" t="str">
            <v>A.B.C.</v>
          </cell>
          <cell r="C6" t="str">
            <v>Dhr.</v>
          </cell>
          <cell r="D6" t="str">
            <v>Zweed, P.J.</v>
          </cell>
          <cell r="E6" t="str">
            <v>Parklaan 6</v>
          </cell>
          <cell r="F6" t="str">
            <v>1657 KD</v>
          </cell>
          <cell r="G6" t="str">
            <v>Abbekerk</v>
          </cell>
          <cell r="H6" t="str">
            <v>0229-581565</v>
          </cell>
          <cell r="I6" t="str">
            <v/>
          </cell>
          <cell r="J6" t="str">
            <v>18-aug-39</v>
          </cell>
          <cell r="K6">
            <v>73</v>
          </cell>
          <cell r="L6">
            <v>37135</v>
          </cell>
        </row>
        <row r="7">
          <cell r="A7">
            <v>108</v>
          </cell>
          <cell r="B7" t="str">
            <v>A.B.C.</v>
          </cell>
          <cell r="C7" t="str">
            <v>Dhr.</v>
          </cell>
          <cell r="D7" t="str">
            <v>Sluis, E. van de</v>
          </cell>
          <cell r="E7" t="str">
            <v>Parklaan 8</v>
          </cell>
          <cell r="F7" t="str">
            <v>1657 KD</v>
          </cell>
          <cell r="G7" t="str">
            <v>Abbekerk</v>
          </cell>
          <cell r="H7" t="str">
            <v>0229-581844</v>
          </cell>
          <cell r="I7" t="str">
            <v/>
          </cell>
          <cell r="J7" t="str">
            <v>12-feb-30</v>
          </cell>
          <cell r="K7">
            <v>83</v>
          </cell>
          <cell r="L7">
            <v>37135</v>
          </cell>
        </row>
        <row r="8">
          <cell r="A8">
            <v>109</v>
          </cell>
          <cell r="B8" t="str">
            <v>A.B.C.</v>
          </cell>
          <cell r="C8" t="str">
            <v>Mw.</v>
          </cell>
          <cell r="D8" t="str">
            <v>Martens, Ans</v>
          </cell>
          <cell r="E8" t="str">
            <v>Lijsterbeslaan 35</v>
          </cell>
          <cell r="F8" t="str">
            <v>1657 AP</v>
          </cell>
          <cell r="G8" t="str">
            <v>Abbekerk</v>
          </cell>
          <cell r="H8" t="str">
            <v>0229-581714</v>
          </cell>
          <cell r="I8" t="str">
            <v>ansmartens@quicknet.nl</v>
          </cell>
          <cell r="J8" t="str">
            <v>02-jun-33</v>
          </cell>
          <cell r="K8">
            <v>79</v>
          </cell>
          <cell r="L8">
            <v>33848</v>
          </cell>
        </row>
        <row r="9">
          <cell r="A9">
            <v>117</v>
          </cell>
          <cell r="B9" t="str">
            <v>A.B.C.</v>
          </cell>
          <cell r="C9" t="str">
            <v>Dhr.</v>
          </cell>
          <cell r="D9" t="str">
            <v>Verhart, Cor</v>
          </cell>
          <cell r="E9" t="str">
            <v>Druijfplaats 66</v>
          </cell>
          <cell r="F9" t="str">
            <v>1657 LZ</v>
          </cell>
          <cell r="G9" t="str">
            <v>Abbekerk</v>
          </cell>
          <cell r="H9" t="str">
            <v>0229-583415</v>
          </cell>
          <cell r="I9" t="str">
            <v>cjverhart@ziggo.nl</v>
          </cell>
          <cell r="J9" t="str">
            <v>14-mrt-45</v>
          </cell>
          <cell r="K9">
            <v>68</v>
          </cell>
          <cell r="L9">
            <v>37500</v>
          </cell>
        </row>
        <row r="10">
          <cell r="A10">
            <v>122</v>
          </cell>
          <cell r="B10" t="str">
            <v>A.B.C.</v>
          </cell>
          <cell r="C10" t="str">
            <v>Dhr.</v>
          </cell>
          <cell r="D10" t="str">
            <v>Zander, Jan.L.</v>
          </cell>
          <cell r="E10" t="str">
            <v>Noordeinde 79</v>
          </cell>
          <cell r="F10" t="str">
            <v>1658 CD</v>
          </cell>
          <cell r="G10" t="str">
            <v>Lambertschaag</v>
          </cell>
          <cell r="H10" t="str">
            <v>0229-582059</v>
          </cell>
          <cell r="I10" t="str">
            <v/>
          </cell>
          <cell r="J10" t="str">
            <v>29-jan-40</v>
          </cell>
          <cell r="K10">
            <v>73</v>
          </cell>
          <cell r="L10">
            <v>37500</v>
          </cell>
        </row>
        <row r="11">
          <cell r="A11">
            <v>123</v>
          </cell>
          <cell r="B11" t="str">
            <v>A.B.C.</v>
          </cell>
          <cell r="C11" t="str">
            <v>Dhr.</v>
          </cell>
          <cell r="D11" t="str">
            <v>Barbiers, Chris C</v>
          </cell>
          <cell r="E11" t="str">
            <v>Lindenstraat 15</v>
          </cell>
          <cell r="F11" t="str">
            <v>1657 AS</v>
          </cell>
          <cell r="G11" t="str">
            <v>Abbekerk</v>
          </cell>
          <cell r="H11" t="str">
            <v>0229-582132</v>
          </cell>
          <cell r="I11" t="str">
            <v>c.barbiers@quicknet.nl</v>
          </cell>
          <cell r="J11" t="str">
            <v>25-nov-44</v>
          </cell>
          <cell r="K11">
            <v>68</v>
          </cell>
          <cell r="L11">
            <v>37530</v>
          </cell>
        </row>
        <row r="12">
          <cell r="A12">
            <v>127</v>
          </cell>
          <cell r="B12" t="str">
            <v>A.B.C.</v>
          </cell>
          <cell r="C12" t="str">
            <v>Dhr.</v>
          </cell>
          <cell r="D12" t="str">
            <v>Tensen, Dick K</v>
          </cell>
          <cell r="E12" t="str">
            <v>Noordeinde 22</v>
          </cell>
          <cell r="F12" t="str">
            <v>1658 CB</v>
          </cell>
          <cell r="G12" t="str">
            <v>Lambertschaag</v>
          </cell>
          <cell r="H12" t="str">
            <v>0229-581384</v>
          </cell>
          <cell r="I12" t="str">
            <v>d.k.tensen@quicknet.nl</v>
          </cell>
          <cell r="J12" t="str">
            <v>31-aug-39</v>
          </cell>
          <cell r="K12">
            <v>73</v>
          </cell>
          <cell r="L12">
            <v>38565</v>
          </cell>
        </row>
        <row r="13">
          <cell r="A13">
            <v>130</v>
          </cell>
          <cell r="B13" t="str">
            <v>A.B.C.</v>
          </cell>
          <cell r="C13" t="str">
            <v>Mw.</v>
          </cell>
          <cell r="D13" t="str">
            <v>Dam, Henny</v>
          </cell>
          <cell r="E13" t="str">
            <v>Populierenlaan 4</v>
          </cell>
          <cell r="F13" t="str">
            <v>1657 AM</v>
          </cell>
          <cell r="G13" t="str">
            <v>Abbekerk</v>
          </cell>
          <cell r="H13" t="str">
            <v>0229-582050</v>
          </cell>
          <cell r="I13" t="str">
            <v>henny-dam@quicknet.nl</v>
          </cell>
          <cell r="J13" t="str">
            <v>06-apr-47</v>
          </cell>
          <cell r="K13">
            <v>66</v>
          </cell>
          <cell r="L13">
            <v>39234</v>
          </cell>
        </row>
        <row r="14">
          <cell r="A14">
            <v>131</v>
          </cell>
          <cell r="B14" t="str">
            <v>A.B.C.</v>
          </cell>
          <cell r="C14" t="str">
            <v>Mw.</v>
          </cell>
          <cell r="D14" t="str">
            <v>Laan, Loes</v>
          </cell>
          <cell r="E14" t="str">
            <v>Kerkstraat 21 A</v>
          </cell>
          <cell r="F14" t="str">
            <v>1687 AL</v>
          </cell>
          <cell r="G14" t="str">
            <v>Wognum</v>
          </cell>
          <cell r="H14" t="str">
            <v>0229-851074</v>
          </cell>
          <cell r="I14" t="str">
            <v>loenic.bala@quicknet.nl</v>
          </cell>
          <cell r="J14" t="str">
            <v>14-mrt-46</v>
          </cell>
          <cell r="K14">
            <v>67</v>
          </cell>
          <cell r="L14">
            <v>39203</v>
          </cell>
        </row>
        <row r="15">
          <cell r="A15">
            <v>132</v>
          </cell>
          <cell r="B15" t="str">
            <v>A.B.C.</v>
          </cell>
          <cell r="C15" t="str">
            <v>Mw.</v>
          </cell>
          <cell r="D15" t="str">
            <v>Verhart, Thea</v>
          </cell>
          <cell r="E15" t="str">
            <v>Druijfplaats 66</v>
          </cell>
          <cell r="F15" t="str">
            <v>1657 LZ</v>
          </cell>
          <cell r="G15" t="str">
            <v>Abbekerk</v>
          </cell>
          <cell r="H15" t="str">
            <v>0229-583415</v>
          </cell>
          <cell r="I15" t="str">
            <v>theaverhart@ziggo.nl</v>
          </cell>
          <cell r="J15" t="str">
            <v>02-apr-46</v>
          </cell>
          <cell r="K15">
            <v>67</v>
          </cell>
          <cell r="L15">
            <v>39234</v>
          </cell>
        </row>
        <row r="16">
          <cell r="A16">
            <v>134</v>
          </cell>
          <cell r="B16" t="str">
            <v>A.B.C.</v>
          </cell>
          <cell r="C16" t="str">
            <v>Dhr.</v>
          </cell>
          <cell r="D16" t="str">
            <v>Tensen, Cees</v>
          </cell>
          <cell r="E16" t="str">
            <v>Noordeinde 8</v>
          </cell>
          <cell r="F16" t="str">
            <v>1658 CB</v>
          </cell>
          <cell r="G16" t="str">
            <v>Lambertschaag</v>
          </cell>
          <cell r="H16" t="str">
            <v>0229 582382</v>
          </cell>
          <cell r="I16" t="str">
            <v>cetitensen@quicknet.nl</v>
          </cell>
          <cell r="J16" t="str">
            <v>15-aug-43</v>
          </cell>
          <cell r="K16">
            <v>69</v>
          </cell>
          <cell r="L16">
            <v>39661</v>
          </cell>
        </row>
        <row r="17">
          <cell r="A17">
            <v>135</v>
          </cell>
          <cell r="B17" t="str">
            <v>A.B.C.</v>
          </cell>
          <cell r="C17" t="str">
            <v>Dhr.</v>
          </cell>
          <cell r="D17" t="str">
            <v>Lageveen, Jan</v>
          </cell>
          <cell r="E17" t="str">
            <v>Iepenstraat 7</v>
          </cell>
          <cell r="F17" t="str">
            <v>1657 AG</v>
          </cell>
          <cell r="G17" t="str">
            <v>Abbekerk</v>
          </cell>
          <cell r="H17" t="str">
            <v>0229-582311</v>
          </cell>
          <cell r="I17" t="str">
            <v/>
          </cell>
          <cell r="J17" t="str">
            <v>31-jan-46</v>
          </cell>
          <cell r="K17">
            <v>67</v>
          </cell>
          <cell r="L17">
            <v>39661</v>
          </cell>
        </row>
        <row r="18">
          <cell r="A18">
            <v>136</v>
          </cell>
          <cell r="B18" t="str">
            <v>A.B.C.</v>
          </cell>
          <cell r="C18" t="str">
            <v>Mw.</v>
          </cell>
          <cell r="D18" t="str">
            <v>Remie, Marchien</v>
          </cell>
          <cell r="E18" t="str">
            <v>Zuideinde 51</v>
          </cell>
          <cell r="F18" t="str">
            <v>1657 EE</v>
          </cell>
          <cell r="G18" t="str">
            <v>Abbekerk</v>
          </cell>
          <cell r="H18" t="str">
            <v>0229-299255</v>
          </cell>
          <cell r="I18" t="str">
            <v/>
          </cell>
          <cell r="J18" t="str">
            <v>18-jan-54</v>
          </cell>
          <cell r="K18">
            <v>59</v>
          </cell>
          <cell r="L18">
            <v>39661</v>
          </cell>
        </row>
        <row r="19">
          <cell r="A19">
            <v>137</v>
          </cell>
          <cell r="B19" t="str">
            <v>A.B.C.</v>
          </cell>
          <cell r="C19" t="str">
            <v>Dhr.</v>
          </cell>
          <cell r="D19" t="str">
            <v>Jong, H.de</v>
          </cell>
          <cell r="E19" t="str">
            <v>Noordzicht 21</v>
          </cell>
          <cell r="F19" t="str">
            <v>1657 LA</v>
          </cell>
          <cell r="G19" t="str">
            <v>Abbekerk</v>
          </cell>
          <cell r="H19" t="str">
            <v>0229-582272</v>
          </cell>
          <cell r="I19" t="str">
            <v>dejong.hj@quicknet.nl</v>
          </cell>
          <cell r="J19" t="str">
            <v>08-jan-49</v>
          </cell>
          <cell r="K19">
            <v>64</v>
          </cell>
          <cell r="L19">
            <v>40603</v>
          </cell>
        </row>
        <row r="20">
          <cell r="A20">
            <v>138</v>
          </cell>
          <cell r="B20" t="str">
            <v>A.B.C.</v>
          </cell>
          <cell r="C20" t="str">
            <v>Dhr.</v>
          </cell>
          <cell r="D20" t="str">
            <v>Jonkman, Arie J</v>
          </cell>
          <cell r="E20" t="str">
            <v>Plansoenstraat 17</v>
          </cell>
          <cell r="F20" t="str">
            <v>1657 EA</v>
          </cell>
          <cell r="G20" t="str">
            <v>Abbekerk</v>
          </cell>
          <cell r="H20" t="str">
            <v>0229-581874</v>
          </cell>
          <cell r="I20" t="str">
            <v/>
          </cell>
          <cell r="J20" t="str">
            <v>09-feb-43</v>
          </cell>
          <cell r="K20">
            <v>70</v>
          </cell>
          <cell r="L20">
            <v>40122</v>
          </cell>
        </row>
        <row r="21">
          <cell r="A21">
            <v>139</v>
          </cell>
          <cell r="B21" t="str">
            <v>A.B.C.</v>
          </cell>
          <cell r="C21" t="str">
            <v>Dhr.</v>
          </cell>
          <cell r="D21" t="str">
            <v>Eerden, J.P.M.van</v>
          </cell>
          <cell r="E21" t="str">
            <v>Walstro 6</v>
          </cell>
          <cell r="F21" t="str">
            <v>1657 KH</v>
          </cell>
          <cell r="G21" t="str">
            <v>Abbekerk</v>
          </cell>
          <cell r="H21" t="str">
            <v>06-51380611</v>
          </cell>
          <cell r="I21" t="str">
            <v>jpm.van.eerden@quicknet.nl</v>
          </cell>
          <cell r="J21" t="str">
            <v>23-aug-57</v>
          </cell>
          <cell r="K21">
            <v>55</v>
          </cell>
          <cell r="L21">
            <v>40673</v>
          </cell>
        </row>
        <row r="22">
          <cell r="A22">
            <v>140</v>
          </cell>
          <cell r="B22" t="str">
            <v>A.B.C.</v>
          </cell>
          <cell r="C22" t="str">
            <v>Dhr.</v>
          </cell>
          <cell r="D22" t="str">
            <v>Uitenthuis.,Pim</v>
          </cell>
          <cell r="E22" t="str">
            <v>Noordzicht 25</v>
          </cell>
          <cell r="F22" t="str">
            <v>1657 LA</v>
          </cell>
          <cell r="G22" t="str">
            <v>Abbekerk</v>
          </cell>
          <cell r="H22" t="str">
            <v>0229-582029</v>
          </cell>
          <cell r="I22" t="str">
            <v>puitenthuis@ziggo.nl</v>
          </cell>
          <cell r="J22" t="str">
            <v>29-jun-47</v>
          </cell>
          <cell r="K22">
            <v>65</v>
          </cell>
          <cell r="L22">
            <v>40782</v>
          </cell>
        </row>
        <row r="23">
          <cell r="A23">
            <v>141</v>
          </cell>
          <cell r="B23" t="str">
            <v>A.B.C.</v>
          </cell>
          <cell r="C23" t="str">
            <v>Dhr.</v>
          </cell>
          <cell r="D23" t="str">
            <v>Koorn. Jan</v>
          </cell>
          <cell r="E23" t="str">
            <v>Noordeinde 34</v>
          </cell>
          <cell r="F23" t="str">
            <v>1658 CB</v>
          </cell>
          <cell r="G23" t="str">
            <v>Lambertschaag</v>
          </cell>
          <cell r="H23" t="str">
            <v>0229-581510</v>
          </cell>
          <cell r="I23" t="str">
            <v/>
          </cell>
          <cell r="J23" t="str">
            <v>24-aug-43</v>
          </cell>
          <cell r="K23">
            <v>69</v>
          </cell>
          <cell r="L23">
            <v>41023</v>
          </cell>
        </row>
        <row r="24">
          <cell r="A24">
            <v>142</v>
          </cell>
          <cell r="B24" t="str">
            <v>A.B.C.</v>
          </cell>
          <cell r="C24" t="str">
            <v>Dhr.</v>
          </cell>
          <cell r="D24" t="str">
            <v>Jongbloed, Gerrit</v>
          </cell>
          <cell r="E24" t="str">
            <v>Zuideinde 51</v>
          </cell>
          <cell r="F24" t="str">
            <v>1657 EE</v>
          </cell>
          <cell r="G24" t="str">
            <v>Abbekerk</v>
          </cell>
          <cell r="H24" t="str">
            <v>0229-758532</v>
          </cell>
          <cell r="I24" t="str">
            <v>christientje01@hotmail.com</v>
          </cell>
          <cell r="J24" t="str">
            <v>08-sep-52</v>
          </cell>
          <cell r="K24">
            <v>60</v>
          </cell>
          <cell r="L24">
            <v>41192</v>
          </cell>
        </row>
        <row r="25">
          <cell r="A25">
            <v>143</v>
          </cell>
          <cell r="B25" t="str">
            <v>A.B.C.</v>
          </cell>
          <cell r="C25" t="str">
            <v>Dhr.</v>
          </cell>
          <cell r="D25" t="str">
            <v>Broertjes, Piet</v>
          </cell>
          <cell r="E25" t="str">
            <v>Berkenstraat 11</v>
          </cell>
          <cell r="F25" t="str">
            <v>1657 AJ</v>
          </cell>
          <cell r="G25" t="str">
            <v>Abbekerk</v>
          </cell>
          <cell r="H25" t="str">
            <v>0229-582213</v>
          </cell>
          <cell r="I25" t="str">
            <v/>
          </cell>
          <cell r="J25" t="str">
            <v>19-nov-50</v>
          </cell>
          <cell r="K25">
            <v>62</v>
          </cell>
          <cell r="L25">
            <v>41366</v>
          </cell>
        </row>
        <row r="26">
          <cell r="A26">
            <v>144</v>
          </cell>
          <cell r="B26" t="str">
            <v>A.B.C.</v>
          </cell>
          <cell r="C26" t="str">
            <v>Dhr.</v>
          </cell>
          <cell r="D26" t="str">
            <v>Rempt, Piet</v>
          </cell>
          <cell r="E26" t="str">
            <v>Dorpsweg K 140a</v>
          </cell>
          <cell r="F26" t="str">
            <v>1676 GJ</v>
          </cell>
          <cell r="G26" t="str">
            <v>Twisk</v>
          </cell>
          <cell r="H26" t="str">
            <v/>
          </cell>
          <cell r="I26" t="str">
            <v/>
          </cell>
          <cell r="J26" t="str">
            <v>13-sep-38</v>
          </cell>
          <cell r="K26">
            <v>74</v>
          </cell>
          <cell r="L26">
            <v>41384</v>
          </cell>
        </row>
        <row r="27">
          <cell r="A27">
            <v>145</v>
          </cell>
          <cell r="B27" t="str">
            <v>A.B.C.</v>
          </cell>
          <cell r="C27" t="str">
            <v>Dhr.</v>
          </cell>
          <cell r="D27" t="str">
            <v>Wagemaker, Willem</v>
          </cell>
          <cell r="E27" t="str">
            <v>Keern 13a</v>
          </cell>
          <cell r="F27" t="str">
            <v>1671 GK</v>
          </cell>
          <cell r="G27" t="str">
            <v>Medemblik</v>
          </cell>
          <cell r="H27" t="str">
            <v/>
          </cell>
          <cell r="I27" t="str">
            <v/>
          </cell>
          <cell r="J27" t="str">
            <v>03-jul-45</v>
          </cell>
          <cell r="K27">
            <v>67</v>
          </cell>
          <cell r="L27">
            <v>41384</v>
          </cell>
        </row>
        <row r="28">
          <cell r="A28">
            <v>146</v>
          </cell>
          <cell r="B28" t="str">
            <v>A.B.C.</v>
          </cell>
          <cell r="C28" t="str">
            <v>Dhr.</v>
          </cell>
          <cell r="D28" t="str">
            <v>Donker, Kees</v>
          </cell>
          <cell r="E28" t="str">
            <v>Poelweg 10</v>
          </cell>
          <cell r="F28" t="str">
            <v>1671 PG</v>
          </cell>
          <cell r="G28" t="str">
            <v>Medemblik</v>
          </cell>
          <cell r="H28" t="str">
            <v/>
          </cell>
          <cell r="I28" t="str">
            <v/>
          </cell>
          <cell r="J28" t="str">
            <v>15-dec-38</v>
          </cell>
          <cell r="K28">
            <v>74</v>
          </cell>
          <cell r="L28">
            <v>41384</v>
          </cell>
        </row>
        <row r="29">
          <cell r="A29">
            <v>147</v>
          </cell>
          <cell r="B29" t="str">
            <v>A.B.C.</v>
          </cell>
          <cell r="C29" t="str">
            <v>Dhr.</v>
          </cell>
          <cell r="D29" t="str">
            <v>Zee, Piet</v>
          </cell>
          <cell r="E29" t="str">
            <v>Dorpsweg K 190</v>
          </cell>
          <cell r="F29" t="str">
            <v>1676 GM</v>
          </cell>
          <cell r="G29" t="str">
            <v>Twisk</v>
          </cell>
          <cell r="H29" t="str">
            <v/>
          </cell>
          <cell r="I29" t="str">
            <v/>
          </cell>
          <cell r="J29" t="str">
            <v>28-feb-36</v>
          </cell>
          <cell r="K29">
            <v>77</v>
          </cell>
          <cell r="L29">
            <v>41384</v>
          </cell>
        </row>
        <row r="30">
          <cell r="A30">
            <v>148</v>
          </cell>
          <cell r="B30" t="str">
            <v>A.B.C.</v>
          </cell>
          <cell r="C30" t="str">
            <v>Dhr.</v>
          </cell>
          <cell r="D30" t="str">
            <v>Hendriks, Bouke</v>
          </cell>
          <cell r="E30" t="str">
            <v>Dorpsweg K 153-13</v>
          </cell>
          <cell r="F30" t="str">
            <v>1676 GK</v>
          </cell>
          <cell r="G30" t="str">
            <v>Twisk</v>
          </cell>
          <cell r="H30" t="str">
            <v/>
          </cell>
          <cell r="I30" t="str">
            <v/>
          </cell>
          <cell r="J30" t="str">
            <v>15-jul-49</v>
          </cell>
          <cell r="K30">
            <v>63</v>
          </cell>
          <cell r="L30">
            <v>41384</v>
          </cell>
        </row>
        <row r="31">
          <cell r="A31">
            <v>202</v>
          </cell>
          <cell r="B31" t="str">
            <v>De Ridders</v>
          </cell>
          <cell r="C31" t="str">
            <v>Dhr.</v>
          </cell>
          <cell r="D31" t="str">
            <v>Haas, Meindert de</v>
          </cell>
          <cell r="E31" t="str">
            <v>Westeinde 248</v>
          </cell>
          <cell r="F31" t="str">
            <v>1647 MK</v>
          </cell>
          <cell r="G31" t="str">
            <v>Berkhout</v>
          </cell>
          <cell r="H31" t="str">
            <v>0229-551373</v>
          </cell>
          <cell r="I31" t="str">
            <v/>
          </cell>
          <cell r="J31" t="str">
            <v>13-dec-1926</v>
          </cell>
          <cell r="K31">
            <v>86</v>
          </cell>
          <cell r="L31">
            <v>37865</v>
          </cell>
        </row>
        <row r="32">
          <cell r="A32">
            <v>207</v>
          </cell>
          <cell r="B32" t="str">
            <v>De Ridders</v>
          </cell>
          <cell r="C32" t="str">
            <v>Dhr.</v>
          </cell>
          <cell r="D32" t="str">
            <v>Jong, Cees de</v>
          </cell>
          <cell r="E32" t="str">
            <v>Schuitemaker 3</v>
          </cell>
          <cell r="F32" t="str">
            <v>1647 BM</v>
          </cell>
          <cell r="G32" t="str">
            <v>Berkhout</v>
          </cell>
          <cell r="H32" t="str">
            <v>0229-551542</v>
          </cell>
          <cell r="I32" t="str">
            <v/>
          </cell>
          <cell r="J32" t="str">
            <v>28-feb-42</v>
          </cell>
          <cell r="K32">
            <v>71</v>
          </cell>
          <cell r="L32">
            <v>37135</v>
          </cell>
        </row>
        <row r="33">
          <cell r="A33">
            <v>209</v>
          </cell>
          <cell r="B33" t="str">
            <v>De Ridders</v>
          </cell>
          <cell r="C33" t="str">
            <v>Dhr.</v>
          </cell>
          <cell r="D33" t="str">
            <v>Leeuw, Joop H</v>
          </cell>
          <cell r="E33" t="str">
            <v>Grosthuizen 131</v>
          </cell>
          <cell r="F33" t="str">
            <v>1633 ES</v>
          </cell>
          <cell r="G33" t="str">
            <v>Avenhorn</v>
          </cell>
          <cell r="H33" t="str">
            <v>0229-541504</v>
          </cell>
          <cell r="I33" t="str">
            <v>leeuwavh@quicknet.nl</v>
          </cell>
          <cell r="J33" t="str">
            <v>25-aug-38</v>
          </cell>
          <cell r="K33">
            <v>74</v>
          </cell>
          <cell r="L33">
            <v>36773</v>
          </cell>
        </row>
        <row r="34">
          <cell r="A34">
            <v>218</v>
          </cell>
          <cell r="B34" t="str">
            <v>De Ridders</v>
          </cell>
          <cell r="C34" t="str">
            <v>Dhr.</v>
          </cell>
          <cell r="D34" t="str">
            <v>Bouw, Bart</v>
          </cell>
          <cell r="E34" t="str">
            <v>Dirk Laanstraat 60</v>
          </cell>
          <cell r="F34" t="str">
            <v>1647 AS</v>
          </cell>
          <cell r="G34" t="str">
            <v>Berkhout</v>
          </cell>
          <cell r="H34" t="str">
            <v>0229-553312</v>
          </cell>
          <cell r="I34" t="str">
            <v>bbouw@quicknet.nl</v>
          </cell>
          <cell r="J34" t="str">
            <v>01-dec-38</v>
          </cell>
          <cell r="K34">
            <v>74</v>
          </cell>
          <cell r="L34">
            <v>36069</v>
          </cell>
        </row>
        <row r="35">
          <cell r="A35">
            <v>219</v>
          </cell>
          <cell r="B35" t="str">
            <v>De Ridders</v>
          </cell>
          <cell r="C35" t="str">
            <v>Dhr.</v>
          </cell>
          <cell r="D35" t="str">
            <v>Dijkstra, Bonne</v>
          </cell>
          <cell r="E35" t="str">
            <v>Berkenweide 23/1</v>
          </cell>
          <cell r="F35" t="str">
            <v>1647 BG</v>
          </cell>
          <cell r="G35" t="str">
            <v>Berkhout</v>
          </cell>
          <cell r="H35" t="str">
            <v>0229-553386</v>
          </cell>
          <cell r="I35" t="str">
            <v/>
          </cell>
          <cell r="J35" t="str">
            <v>28-jan-38</v>
          </cell>
          <cell r="K35">
            <v>75</v>
          </cell>
          <cell r="L35">
            <v>36161</v>
          </cell>
        </row>
        <row r="36">
          <cell r="A36">
            <v>220</v>
          </cell>
          <cell r="B36" t="str">
            <v>De Ridders</v>
          </cell>
          <cell r="C36" t="str">
            <v>Dhr.</v>
          </cell>
          <cell r="D36" t="str">
            <v>Haas, Dirk de</v>
          </cell>
          <cell r="E36" t="str">
            <v>Kerkebuurt 161</v>
          </cell>
          <cell r="F36" t="str">
            <v>1647 ME</v>
          </cell>
          <cell r="G36" t="str">
            <v>Berkhout</v>
          </cell>
          <cell r="H36" t="str">
            <v>0229-553363</v>
          </cell>
          <cell r="I36" t="str">
            <v/>
          </cell>
          <cell r="J36" t="str">
            <v>25-nov-1928</v>
          </cell>
          <cell r="K36">
            <v>84</v>
          </cell>
          <cell r="L36">
            <v>36161</v>
          </cell>
        </row>
        <row r="37">
          <cell r="A37">
            <v>223</v>
          </cell>
          <cell r="B37" t="str">
            <v>De Ridders</v>
          </cell>
          <cell r="C37" t="str">
            <v>Dhr.</v>
          </cell>
          <cell r="D37" t="str">
            <v>Sas, Gerard</v>
          </cell>
          <cell r="E37" t="str">
            <v>Kerkebuurt 138</v>
          </cell>
          <cell r="F37" t="str">
            <v>1647 MD</v>
          </cell>
          <cell r="G37" t="str">
            <v>Berkhout</v>
          </cell>
          <cell r="H37" t="str">
            <v>0229-551251</v>
          </cell>
          <cell r="I37" t="str">
            <v>marijke@sas.nl</v>
          </cell>
          <cell r="J37" t="str">
            <v>22-okt-43</v>
          </cell>
          <cell r="K37">
            <v>69</v>
          </cell>
          <cell r="L37">
            <v>36770</v>
          </cell>
        </row>
        <row r="38">
          <cell r="A38">
            <v>224</v>
          </cell>
          <cell r="B38" t="str">
            <v>De Ridders</v>
          </cell>
          <cell r="C38" t="str">
            <v>Dhr.</v>
          </cell>
          <cell r="D38" t="str">
            <v>Reus, V. Th.</v>
          </cell>
          <cell r="E38" t="str">
            <v>Kerkebuurt 198</v>
          </cell>
          <cell r="F38" t="str">
            <v>1647 MG</v>
          </cell>
          <cell r="G38" t="str">
            <v>Berkhout</v>
          </cell>
          <cell r="H38" t="str">
            <v>0229-551361</v>
          </cell>
          <cell r="I38" t="str">
            <v/>
          </cell>
          <cell r="J38" t="str">
            <v>04-mrt-38</v>
          </cell>
          <cell r="K38">
            <v>75</v>
          </cell>
          <cell r="L38">
            <v>36770</v>
          </cell>
        </row>
        <row r="39">
          <cell r="A39">
            <v>225</v>
          </cell>
          <cell r="B39" t="str">
            <v>De Ridders</v>
          </cell>
          <cell r="C39" t="str">
            <v>Dhr.</v>
          </cell>
          <cell r="D39" t="str">
            <v>Weeda, Kees</v>
          </cell>
          <cell r="E39" t="str">
            <v>Bruggevaart 4</v>
          </cell>
          <cell r="F39" t="str">
            <v>1647 BL</v>
          </cell>
          <cell r="G39" t="str">
            <v>Berkhout</v>
          </cell>
          <cell r="H39" t="str">
            <v>0229-551718</v>
          </cell>
          <cell r="I39" t="str">
            <v>kees.weeda@quicknet.nl</v>
          </cell>
          <cell r="J39" t="str">
            <v>12-feb-39</v>
          </cell>
          <cell r="K39">
            <v>74</v>
          </cell>
          <cell r="L39">
            <v>36770</v>
          </cell>
        </row>
        <row r="40">
          <cell r="A40">
            <v>226</v>
          </cell>
          <cell r="B40" t="str">
            <v>De Ridders</v>
          </cell>
          <cell r="C40" t="str">
            <v>Dhr.</v>
          </cell>
          <cell r="D40" t="str">
            <v>Koning, Dirk</v>
          </cell>
          <cell r="E40" t="str">
            <v>Kerkebuurt 159</v>
          </cell>
          <cell r="F40" t="str">
            <v>1647 ME</v>
          </cell>
          <cell r="G40" t="str">
            <v>Berkhout</v>
          </cell>
          <cell r="H40" t="str">
            <v>0229-551732</v>
          </cell>
          <cell r="I40" t="str">
            <v>koning.d@quicknet.nl</v>
          </cell>
          <cell r="J40" t="str">
            <v>21-sep-45</v>
          </cell>
          <cell r="K40">
            <v>67</v>
          </cell>
          <cell r="L40">
            <v>36770</v>
          </cell>
        </row>
        <row r="41">
          <cell r="A41">
            <v>228</v>
          </cell>
          <cell r="B41" t="str">
            <v>De Ridders</v>
          </cell>
          <cell r="C41" t="str">
            <v>Dhr.</v>
          </cell>
          <cell r="D41" t="str">
            <v>Wood, Willis</v>
          </cell>
          <cell r="E41" t="str">
            <v>Westeinde 256</v>
          </cell>
          <cell r="F41" t="str">
            <v>1647 ML</v>
          </cell>
          <cell r="G41" t="str">
            <v>Berkhout</v>
          </cell>
          <cell r="H41" t="str">
            <v>0229-553007</v>
          </cell>
          <cell r="I41" t="str">
            <v/>
          </cell>
          <cell r="J41" t="str">
            <v>13-mrt-47</v>
          </cell>
          <cell r="K41">
            <v>66</v>
          </cell>
          <cell r="L41">
            <v>37135</v>
          </cell>
        </row>
        <row r="42">
          <cell r="A42">
            <v>229</v>
          </cell>
          <cell r="B42" t="str">
            <v>De Ridders</v>
          </cell>
          <cell r="C42" t="str">
            <v>Dhr.</v>
          </cell>
          <cell r="D42" t="str">
            <v>Vries, Henk de</v>
          </cell>
          <cell r="E42" t="str">
            <v>Oosteinde 100</v>
          </cell>
          <cell r="F42" t="str">
            <v>1647 AE</v>
          </cell>
          <cell r="G42" t="str">
            <v>Berkhout</v>
          </cell>
          <cell r="H42" t="str">
            <v>0229-551583</v>
          </cell>
          <cell r="I42" t="str">
            <v/>
          </cell>
          <cell r="J42" t="str">
            <v>27-feb-49</v>
          </cell>
          <cell r="K42">
            <v>64</v>
          </cell>
          <cell r="L42">
            <v>37135</v>
          </cell>
        </row>
        <row r="43">
          <cell r="A43">
            <v>230</v>
          </cell>
          <cell r="B43" t="str">
            <v>De Ridders</v>
          </cell>
          <cell r="C43" t="str">
            <v>Dhr.</v>
          </cell>
          <cell r="D43" t="str">
            <v>Weerd, Bert de</v>
          </cell>
          <cell r="E43" t="str">
            <v>Oosteinde 42</v>
          </cell>
          <cell r="F43" t="str">
            <v>1647 AB</v>
          </cell>
          <cell r="G43" t="str">
            <v>Berkhout</v>
          </cell>
          <cell r="H43" t="str">
            <v>0229-551840</v>
          </cell>
          <cell r="I43" t="str">
            <v>bdeweerd@quicknet.nl</v>
          </cell>
          <cell r="J43" t="str">
            <v>25-feb-43</v>
          </cell>
          <cell r="K43">
            <v>70</v>
          </cell>
          <cell r="L43">
            <v>37135</v>
          </cell>
        </row>
        <row r="44">
          <cell r="A44">
            <v>231</v>
          </cell>
          <cell r="B44" t="str">
            <v>De Ridders</v>
          </cell>
          <cell r="C44" t="str">
            <v>Dhr.</v>
          </cell>
          <cell r="D44" t="str">
            <v>Schuitemaker, Matt</v>
          </cell>
          <cell r="E44" t="str">
            <v>Bobeldijk 59</v>
          </cell>
          <cell r="F44" t="str">
            <v>1647 CH</v>
          </cell>
          <cell r="G44" t="str">
            <v>Berkhout</v>
          </cell>
          <cell r="H44" t="str">
            <v>0229-551548</v>
          </cell>
          <cell r="I44" t="str">
            <v>m.schuitemaker@quicknet.nl</v>
          </cell>
          <cell r="J44" t="str">
            <v>18-jun-38</v>
          </cell>
          <cell r="K44">
            <v>74</v>
          </cell>
          <cell r="L44">
            <v>37135</v>
          </cell>
        </row>
        <row r="45">
          <cell r="A45">
            <v>232</v>
          </cell>
          <cell r="B45" t="str">
            <v>De Ridders</v>
          </cell>
          <cell r="C45" t="str">
            <v>Dhr.</v>
          </cell>
          <cell r="D45" t="str">
            <v>Smit, Nico</v>
          </cell>
          <cell r="E45" t="str">
            <v>Slagterslaan 23</v>
          </cell>
          <cell r="F45" t="str">
            <v>1647 CB</v>
          </cell>
          <cell r="G45" t="str">
            <v>Berkhout</v>
          </cell>
          <cell r="H45" t="str">
            <v>0229-553028</v>
          </cell>
          <cell r="I45" t="str">
            <v>vn.smit1@quicknet.nl</v>
          </cell>
          <cell r="J45" t="str">
            <v>14-jan-43</v>
          </cell>
          <cell r="K45">
            <v>70</v>
          </cell>
          <cell r="L45">
            <v>37135</v>
          </cell>
        </row>
        <row r="46">
          <cell r="A46">
            <v>233</v>
          </cell>
          <cell r="B46" t="str">
            <v>De Ridders</v>
          </cell>
          <cell r="C46" t="str">
            <v>Dhr.</v>
          </cell>
          <cell r="D46" t="str">
            <v>Oud, Ed</v>
          </cell>
          <cell r="E46" t="str">
            <v>Oosteinde 54</v>
          </cell>
          <cell r="F46" t="str">
            <v>1647 AC</v>
          </cell>
          <cell r="G46" t="str">
            <v>Berkhout</v>
          </cell>
          <cell r="H46" t="str">
            <v>0229-553500</v>
          </cell>
          <cell r="I46" t="str">
            <v>Ed.Oud@kpnmail.nl.</v>
          </cell>
          <cell r="J46" t="str">
            <v>07-okt-51</v>
          </cell>
          <cell r="K46">
            <v>61</v>
          </cell>
          <cell r="L46">
            <v>37500</v>
          </cell>
        </row>
        <row r="47">
          <cell r="A47">
            <v>234</v>
          </cell>
          <cell r="B47" t="str">
            <v>De Ridders</v>
          </cell>
          <cell r="C47" t="str">
            <v>Dhr.</v>
          </cell>
          <cell r="D47" t="str">
            <v>Houtman, Piet J</v>
          </cell>
          <cell r="E47" t="str">
            <v>Bobeldijk 14</v>
          </cell>
          <cell r="F47" t="str">
            <v>1647 CD</v>
          </cell>
          <cell r="G47" t="str">
            <v>Berkhout</v>
          </cell>
          <cell r="H47" t="str">
            <v>0229-551580</v>
          </cell>
          <cell r="I47" t="str">
            <v/>
          </cell>
          <cell r="J47" t="str">
            <v>15-jun-35</v>
          </cell>
          <cell r="K47">
            <v>77</v>
          </cell>
          <cell r="L47">
            <v>37530</v>
          </cell>
        </row>
        <row r="48">
          <cell r="A48">
            <v>235</v>
          </cell>
          <cell r="B48" t="str">
            <v>De Ridders</v>
          </cell>
          <cell r="C48" t="str">
            <v>Dhr.</v>
          </cell>
          <cell r="D48" t="str">
            <v>Mondt, Hans</v>
          </cell>
          <cell r="E48" t="str">
            <v>Burgemeester Beststraat 33</v>
          </cell>
          <cell r="F48" t="str">
            <v>1647 BE</v>
          </cell>
          <cell r="G48" t="str">
            <v>Berkhout</v>
          </cell>
          <cell r="H48" t="str">
            <v>0229-551948</v>
          </cell>
          <cell r="I48" t="str">
            <v>hans.mondt@quicknet.nl</v>
          </cell>
          <cell r="J48" t="str">
            <v>06-aug-38</v>
          </cell>
          <cell r="K48">
            <v>74</v>
          </cell>
          <cell r="L48">
            <v>37561</v>
          </cell>
        </row>
        <row r="49">
          <cell r="A49">
            <v>236</v>
          </cell>
          <cell r="B49" t="str">
            <v>De Ridders</v>
          </cell>
          <cell r="C49" t="str">
            <v>Dhr.</v>
          </cell>
          <cell r="D49" t="str">
            <v>Reus, Niek</v>
          </cell>
          <cell r="E49" t="str">
            <v>Kerkebuurt 188</v>
          </cell>
          <cell r="F49" t="str">
            <v>1647 MG</v>
          </cell>
          <cell r="G49" t="str">
            <v>Berkhout</v>
          </cell>
          <cell r="H49" t="str">
            <v>0229-551337</v>
          </cell>
          <cell r="I49" t="str">
            <v/>
          </cell>
          <cell r="J49" t="str">
            <v>19-jun-36</v>
          </cell>
          <cell r="K49">
            <v>76</v>
          </cell>
          <cell r="L49">
            <v>37865</v>
          </cell>
        </row>
        <row r="50">
          <cell r="A50">
            <v>237</v>
          </cell>
          <cell r="B50" t="str">
            <v>De Ridders</v>
          </cell>
          <cell r="C50" t="str">
            <v>Dhr.</v>
          </cell>
          <cell r="D50" t="str">
            <v>Buning, Simon</v>
          </cell>
          <cell r="E50" t="str">
            <v>Burgemeester de Voslaan 15</v>
          </cell>
          <cell r="F50" t="str">
            <v>1647 BJ</v>
          </cell>
          <cell r="G50" t="str">
            <v>Berkhout</v>
          </cell>
          <cell r="H50" t="str">
            <v>0229-553340</v>
          </cell>
          <cell r="I50" t="str">
            <v>sp.buning@quicknet.nl</v>
          </cell>
          <cell r="J50" t="str">
            <v>15-nov-41</v>
          </cell>
          <cell r="K50">
            <v>71</v>
          </cell>
          <cell r="L50">
            <v>37895</v>
          </cell>
        </row>
        <row r="51">
          <cell r="A51">
            <v>240</v>
          </cell>
          <cell r="B51" t="str">
            <v>De Ridders</v>
          </cell>
          <cell r="C51" t="str">
            <v>Dhr.</v>
          </cell>
          <cell r="D51" t="str">
            <v>Zonneveld, Gerard</v>
          </cell>
          <cell r="E51" t="str">
            <v>Kerkebuurt 183</v>
          </cell>
          <cell r="F51" t="str">
            <v>1647 MG</v>
          </cell>
          <cell r="G51" t="str">
            <v>Berkhout</v>
          </cell>
          <cell r="H51" t="str">
            <v>0229-551627</v>
          </cell>
          <cell r="I51" t="str">
            <v>zonneveld1@zonnet.nl</v>
          </cell>
          <cell r="J51" t="str">
            <v>13-dec-38</v>
          </cell>
          <cell r="K51">
            <v>74</v>
          </cell>
          <cell r="L51">
            <v>38231</v>
          </cell>
        </row>
        <row r="52">
          <cell r="A52">
            <v>242</v>
          </cell>
          <cell r="B52" t="str">
            <v>De Ridders</v>
          </cell>
          <cell r="C52" t="str">
            <v>Dhr.</v>
          </cell>
          <cell r="D52" t="str">
            <v>Pancras, Adriaan J</v>
          </cell>
          <cell r="E52" t="str">
            <v xml:space="preserve"> Luifel 27</v>
          </cell>
          <cell r="F52" t="str">
            <v>1628 GT</v>
          </cell>
          <cell r="G52" t="str">
            <v>Hoorn</v>
          </cell>
          <cell r="H52" t="str">
            <v>0229-840622</v>
          </cell>
          <cell r="I52" t="str">
            <v>a.j.pancras@ziggo.nl</v>
          </cell>
          <cell r="J52" t="str">
            <v>22-sep-50</v>
          </cell>
          <cell r="K52">
            <v>62</v>
          </cell>
          <cell r="L52">
            <v>38261</v>
          </cell>
        </row>
        <row r="53">
          <cell r="A53">
            <v>243</v>
          </cell>
          <cell r="B53" t="str">
            <v>De Ridders</v>
          </cell>
          <cell r="C53" t="str">
            <v>Dhr.</v>
          </cell>
          <cell r="D53" t="str">
            <v>Wiercx, Cor</v>
          </cell>
          <cell r="E53" t="str">
            <v>Poolster 223</v>
          </cell>
          <cell r="F53" t="str">
            <v>1622 EP</v>
          </cell>
          <cell r="G53" t="str">
            <v>Hoorn</v>
          </cell>
          <cell r="H53" t="str">
            <v>0229-271983</v>
          </cell>
          <cell r="I53" t="str">
            <v>caj.wiercx@quicknet.nl</v>
          </cell>
          <cell r="J53" t="str">
            <v>12-feb-36</v>
          </cell>
          <cell r="K53">
            <v>77</v>
          </cell>
          <cell r="L53">
            <v>38231</v>
          </cell>
        </row>
        <row r="54">
          <cell r="A54">
            <v>244</v>
          </cell>
          <cell r="B54" t="str">
            <v>De Ridders</v>
          </cell>
          <cell r="C54" t="str">
            <v>Dhr.</v>
          </cell>
          <cell r="D54" t="str">
            <v>Braas, Aad</v>
          </cell>
          <cell r="E54" t="str">
            <v>Westeinde 289</v>
          </cell>
          <cell r="F54" t="str">
            <v>1647 MP</v>
          </cell>
          <cell r="G54" t="str">
            <v>Berkhout</v>
          </cell>
          <cell r="H54" t="str">
            <v>0229-551232</v>
          </cell>
          <cell r="I54" t="str">
            <v/>
          </cell>
          <cell r="J54" t="str">
            <v>18-dec-42</v>
          </cell>
          <cell r="K54">
            <v>70</v>
          </cell>
          <cell r="L54">
            <v>38838</v>
          </cell>
        </row>
        <row r="55">
          <cell r="A55">
            <v>245</v>
          </cell>
          <cell r="B55" t="str">
            <v>De Ridders</v>
          </cell>
          <cell r="C55" t="str">
            <v>Dhr.</v>
          </cell>
          <cell r="D55" t="str">
            <v>Blaauwbroek, Jaap</v>
          </cell>
          <cell r="E55" t="str">
            <v>Oosteinde 64</v>
          </cell>
          <cell r="F55" t="str">
            <v>1647 AC</v>
          </cell>
          <cell r="G55" t="str">
            <v>Berkhout</v>
          </cell>
          <cell r="H55" t="str">
            <v>06-53684918</v>
          </cell>
          <cell r="I55" t="str">
            <v>jblaauwbroek001@kpnmail.nl</v>
          </cell>
          <cell r="J55" t="str">
            <v>02-feb-50</v>
          </cell>
          <cell r="K55">
            <v>63</v>
          </cell>
          <cell r="L55">
            <v>38930</v>
          </cell>
        </row>
        <row r="56">
          <cell r="A56">
            <v>246</v>
          </cell>
          <cell r="B56" t="str">
            <v>De Ridders</v>
          </cell>
          <cell r="C56" t="str">
            <v>Dhr.</v>
          </cell>
          <cell r="D56" t="str">
            <v>Smit, Gerrit</v>
          </cell>
          <cell r="E56" t="str">
            <v>Jan Ooms Pzn.straat 20</v>
          </cell>
          <cell r="F56" t="str">
            <v>1634 ED</v>
          </cell>
          <cell r="G56" t="str">
            <v>Scharwoude</v>
          </cell>
          <cell r="H56" t="str">
            <v>0229-541629</v>
          </cell>
          <cell r="I56" t="str">
            <v/>
          </cell>
          <cell r="J56" t="str">
            <v>15-okt-1919</v>
          </cell>
          <cell r="K56">
            <v>93</v>
          </cell>
          <cell r="L56">
            <v>39016</v>
          </cell>
        </row>
        <row r="57">
          <cell r="A57">
            <v>249</v>
          </cell>
          <cell r="B57" t="str">
            <v>De Ridders</v>
          </cell>
          <cell r="C57" t="str">
            <v>Dhr.</v>
          </cell>
          <cell r="D57" t="str">
            <v>Oud, Dirk</v>
          </cell>
          <cell r="E57" t="str">
            <v>Oosteinde 34</v>
          </cell>
          <cell r="F57" t="str">
            <v>1647 AB</v>
          </cell>
          <cell r="G57" t="str">
            <v>Berkhout</v>
          </cell>
          <cell r="H57" t="str">
            <v>0229-551869</v>
          </cell>
          <cell r="I57" t="str">
            <v>thoud@quicknet.nl</v>
          </cell>
          <cell r="J57" t="str">
            <v>17-jun-49</v>
          </cell>
          <cell r="K57">
            <v>63</v>
          </cell>
          <cell r="L57">
            <v>39196</v>
          </cell>
        </row>
        <row r="58">
          <cell r="A58">
            <v>250</v>
          </cell>
          <cell r="B58" t="str">
            <v>De Ridders</v>
          </cell>
          <cell r="C58" t="str">
            <v>Dhr.</v>
          </cell>
          <cell r="D58" t="str">
            <v>Wit, Clemens de</v>
          </cell>
          <cell r="E58" t="str">
            <v>Burg. Beemsterboerstraat 12</v>
          </cell>
          <cell r="F58" t="str">
            <v>1647 BE</v>
          </cell>
          <cell r="G58" t="str">
            <v>Berkhout</v>
          </cell>
          <cell r="H58" t="str">
            <v>0229-551917</v>
          </cell>
          <cell r="I58" t="str">
            <v>clemensdewit@quicknet.nl</v>
          </cell>
          <cell r="J58" t="str">
            <v>07-feb-45</v>
          </cell>
          <cell r="K58">
            <v>68</v>
          </cell>
          <cell r="L58">
            <v>39197</v>
          </cell>
        </row>
        <row r="59">
          <cell r="A59">
            <v>251</v>
          </cell>
          <cell r="B59" t="str">
            <v>De Ridders</v>
          </cell>
          <cell r="C59" t="str">
            <v>Dhr.</v>
          </cell>
          <cell r="D59" t="str">
            <v>Rood, Quirinus</v>
          </cell>
          <cell r="E59" t="str">
            <v>Oosteinde 27</v>
          </cell>
          <cell r="F59" t="str">
            <v>1647 AB</v>
          </cell>
          <cell r="G59" t="str">
            <v>Berkhout</v>
          </cell>
          <cell r="H59" t="str">
            <v>0229 553043</v>
          </cell>
          <cell r="I59" t="str">
            <v>q88tonny@quicknet.nl</v>
          </cell>
          <cell r="J59" t="str">
            <v>20-aug-44</v>
          </cell>
          <cell r="K59">
            <v>68</v>
          </cell>
          <cell r="L59">
            <v>39360</v>
          </cell>
        </row>
        <row r="60">
          <cell r="A60">
            <v>252</v>
          </cell>
          <cell r="B60" t="str">
            <v>De Ridders</v>
          </cell>
          <cell r="C60" t="str">
            <v>Mw.</v>
          </cell>
          <cell r="D60" t="str">
            <v>Weerd, Ina de</v>
          </cell>
          <cell r="E60" t="str">
            <v>Oosteinde 42</v>
          </cell>
          <cell r="F60" t="str">
            <v>1647 AB</v>
          </cell>
          <cell r="G60" t="str">
            <v>Berkhout</v>
          </cell>
          <cell r="H60" t="str">
            <v>0229 551840</v>
          </cell>
          <cell r="I60" t="str">
            <v/>
          </cell>
          <cell r="J60" t="str">
            <v>21-sep-58</v>
          </cell>
          <cell r="K60">
            <v>54</v>
          </cell>
          <cell r="L60">
            <v>39661</v>
          </cell>
        </row>
        <row r="61">
          <cell r="A61">
            <v>253</v>
          </cell>
          <cell r="B61" t="str">
            <v>De Ridders</v>
          </cell>
          <cell r="C61" t="str">
            <v>Dhr.</v>
          </cell>
          <cell r="D61" t="str">
            <v>Mulder, Jan</v>
          </cell>
          <cell r="E61" t="str">
            <v>Pastoor Lemeerstraat 22</v>
          </cell>
          <cell r="F61" t="str">
            <v>1648 KA</v>
          </cell>
          <cell r="G61" t="str">
            <v>De Goorn</v>
          </cell>
          <cell r="H61" t="str">
            <v>0229 541614</v>
          </cell>
          <cell r="I61" t="str">
            <v/>
          </cell>
          <cell r="J61" t="str">
            <v>25-apr-1925</v>
          </cell>
          <cell r="K61">
            <v>88</v>
          </cell>
          <cell r="L61">
            <v>39661</v>
          </cell>
        </row>
        <row r="62">
          <cell r="A62">
            <v>254</v>
          </cell>
          <cell r="B62" t="str">
            <v>De Ridders</v>
          </cell>
          <cell r="C62" t="str">
            <v>Dhr.</v>
          </cell>
          <cell r="D62" t="str">
            <v>Eldert, Herman van</v>
          </cell>
          <cell r="E62" t="str">
            <v>Rietvoornlaan 70</v>
          </cell>
          <cell r="F62" t="str">
            <v>1633 DK</v>
          </cell>
          <cell r="G62" t="str">
            <v>Avenhorn</v>
          </cell>
          <cell r="H62" t="str">
            <v>0229-541903</v>
          </cell>
          <cell r="I62" t="str">
            <v>hermanvaneldert@quicknet.nl.</v>
          </cell>
          <cell r="J62" t="str">
            <v>12-jun-46</v>
          </cell>
          <cell r="K62">
            <v>66</v>
          </cell>
          <cell r="L62">
            <v>39661</v>
          </cell>
        </row>
        <row r="63">
          <cell r="A63">
            <v>255</v>
          </cell>
          <cell r="B63" t="str">
            <v>De Ridders</v>
          </cell>
          <cell r="C63" t="str">
            <v>Dhr.</v>
          </cell>
          <cell r="D63" t="str">
            <v>Prins, Bob</v>
          </cell>
          <cell r="E63" t="str">
            <v>Lijsbeth Thijsweg 7</v>
          </cell>
          <cell r="F63" t="str">
            <v>1647 LE</v>
          </cell>
          <cell r="G63" t="str">
            <v>Berkhout</v>
          </cell>
          <cell r="H63" t="str">
            <v>0229-553377</v>
          </cell>
          <cell r="I63" t="str">
            <v/>
          </cell>
          <cell r="J63" t="str">
            <v>07-sep-46</v>
          </cell>
          <cell r="K63">
            <v>66</v>
          </cell>
          <cell r="L63">
            <v>39680</v>
          </cell>
        </row>
        <row r="64">
          <cell r="A64">
            <v>256</v>
          </cell>
          <cell r="B64" t="str">
            <v>De Ridders</v>
          </cell>
          <cell r="C64" t="str">
            <v>Dhr.</v>
          </cell>
          <cell r="D64" t="str">
            <v>Braas, Cor</v>
          </cell>
          <cell r="E64" t="str">
            <v>Zuid Spierdijkerweg 4</v>
          </cell>
          <cell r="F64" t="str">
            <v>1648 LA</v>
          </cell>
          <cell r="G64" t="str">
            <v>De Goorn</v>
          </cell>
          <cell r="H64" t="str">
            <v>0229-541330</v>
          </cell>
          <cell r="I64" t="str">
            <v>cbraas@quicknet.nl</v>
          </cell>
          <cell r="J64" t="str">
            <v>20-jul-35</v>
          </cell>
          <cell r="K64">
            <v>77</v>
          </cell>
          <cell r="L64">
            <v>39783</v>
          </cell>
        </row>
        <row r="65">
          <cell r="A65">
            <v>257</v>
          </cell>
          <cell r="B65" t="str">
            <v>De Ridders</v>
          </cell>
          <cell r="C65" t="str">
            <v>Dhr.</v>
          </cell>
          <cell r="D65" t="str">
            <v>Waard, Pim de</v>
          </cell>
          <cell r="E65" t="str">
            <v>Past. Lemeerstraat 34</v>
          </cell>
          <cell r="F65" t="str">
            <v>1648 KB</v>
          </cell>
          <cell r="G65" t="str">
            <v>De Goorn</v>
          </cell>
          <cell r="H65" t="str">
            <v>0229-541608</v>
          </cell>
          <cell r="I65" t="str">
            <v/>
          </cell>
          <cell r="J65" t="str">
            <v>02-mei-41</v>
          </cell>
          <cell r="K65">
            <v>71</v>
          </cell>
          <cell r="L65">
            <v>40026</v>
          </cell>
        </row>
        <row r="66">
          <cell r="A66">
            <v>258</v>
          </cell>
          <cell r="B66" t="str">
            <v>De Ridders</v>
          </cell>
          <cell r="C66" t="str">
            <v>Dhr.</v>
          </cell>
          <cell r="D66" t="str">
            <v>Schuijtemaker, Gerrit</v>
          </cell>
          <cell r="E66" t="str">
            <v>Kerkebuurt 137</v>
          </cell>
          <cell r="F66" t="str">
            <v>1647 MD</v>
          </cell>
          <cell r="G66" t="str">
            <v>Berkhout</v>
          </cell>
          <cell r="H66" t="str">
            <v>0229-553075</v>
          </cell>
          <cell r="I66" t="str">
            <v>gerritschuijtemaker@hetnet.nl</v>
          </cell>
          <cell r="J66" t="str">
            <v>09-aug-45</v>
          </cell>
          <cell r="K66">
            <v>67</v>
          </cell>
          <cell r="L66">
            <v>40026</v>
          </cell>
        </row>
        <row r="67">
          <cell r="A67">
            <v>259</v>
          </cell>
          <cell r="B67" t="str">
            <v>De Ridders</v>
          </cell>
          <cell r="C67" t="str">
            <v>Dhr.</v>
          </cell>
          <cell r="D67" t="str">
            <v>Neefjes, Jan</v>
          </cell>
          <cell r="E67" t="str">
            <v>Kerkebuurt 130A</v>
          </cell>
          <cell r="F67" t="str">
            <v>1647 MJ</v>
          </cell>
          <cell r="G67" t="str">
            <v>Berkhout</v>
          </cell>
          <cell r="H67" t="str">
            <v>0229-551335</v>
          </cell>
          <cell r="I67" t="str">
            <v>J.C.neefjes@hetnet.nl</v>
          </cell>
          <cell r="J67" t="str">
            <v>17-apr-39</v>
          </cell>
          <cell r="K67">
            <v>74</v>
          </cell>
          <cell r="L67">
            <v>40026</v>
          </cell>
        </row>
        <row r="68">
          <cell r="A68">
            <v>261</v>
          </cell>
          <cell r="B68" t="str">
            <v>De Ridders</v>
          </cell>
          <cell r="C68" t="str">
            <v>Dhr.</v>
          </cell>
          <cell r="D68" t="str">
            <v>Koster, Jaap</v>
          </cell>
          <cell r="E68" t="str">
            <v>Kerkebuurt 168</v>
          </cell>
          <cell r="F68" t="str">
            <v>1647 ME</v>
          </cell>
          <cell r="G68" t="str">
            <v>Berkhout</v>
          </cell>
          <cell r="H68" t="str">
            <v>0229-551570</v>
          </cell>
          <cell r="I68" t="str">
            <v>jaap@allesvooruwvijver.nl</v>
          </cell>
          <cell r="J68" t="str">
            <v>16-jun-45</v>
          </cell>
          <cell r="K68">
            <v>67</v>
          </cell>
          <cell r="L68">
            <v>40179</v>
          </cell>
        </row>
        <row r="69">
          <cell r="A69">
            <v>262</v>
          </cell>
          <cell r="B69" t="str">
            <v>De Ridders</v>
          </cell>
          <cell r="C69" t="str">
            <v>Dhr.</v>
          </cell>
          <cell r="D69" t="str">
            <v>Steenhart, Jan</v>
          </cell>
          <cell r="E69" t="str">
            <v>Westeinde 274</v>
          </cell>
          <cell r="F69" t="str">
            <v>1647 MN</v>
          </cell>
          <cell r="G69" t="str">
            <v>Berkhout</v>
          </cell>
          <cell r="H69" t="str">
            <v>0229-551726</v>
          </cell>
          <cell r="I69" t="str">
            <v/>
          </cell>
          <cell r="J69" t="str">
            <v>13-nov-41</v>
          </cell>
          <cell r="K69">
            <v>71</v>
          </cell>
          <cell r="L69">
            <v>40299</v>
          </cell>
        </row>
        <row r="70">
          <cell r="A70">
            <v>263</v>
          </cell>
          <cell r="B70" t="str">
            <v>De Ridders</v>
          </cell>
          <cell r="C70" t="str">
            <v>Dhr.</v>
          </cell>
          <cell r="D70" t="str">
            <v>Zee van der Dick</v>
          </cell>
          <cell r="E70" t="str">
            <v>Gouwkamp 30</v>
          </cell>
          <cell r="F70" t="str">
            <v>1647 BP</v>
          </cell>
          <cell r="G70" t="str">
            <v>Berkhout</v>
          </cell>
          <cell r="H70" t="str">
            <v>0229-551710</v>
          </cell>
          <cell r="I70" t="str">
            <v>vanderzee.dick@qmail.com</v>
          </cell>
          <cell r="J70" t="str">
            <v>28-jun-46</v>
          </cell>
          <cell r="K70">
            <v>66</v>
          </cell>
          <cell r="L70">
            <v>40421</v>
          </cell>
        </row>
        <row r="71">
          <cell r="A71">
            <v>264</v>
          </cell>
          <cell r="B71" t="str">
            <v>De Ridders</v>
          </cell>
          <cell r="C71" t="str">
            <v>Dhr.</v>
          </cell>
          <cell r="D71" t="str">
            <v>Leek Sjaak</v>
          </cell>
          <cell r="E71" t="str">
            <v>Oosteinde 73b</v>
          </cell>
          <cell r="F71" t="str">
            <v>1647 AD</v>
          </cell>
          <cell r="G71" t="str">
            <v>Berkhout</v>
          </cell>
          <cell r="H71" t="str">
            <v>0229-551796</v>
          </cell>
          <cell r="I71" t="str">
            <v xml:space="preserve"> jja.leek@quicknet.nl</v>
          </cell>
          <cell r="J71" t="str">
            <v>28-nov-47</v>
          </cell>
          <cell r="K71">
            <v>65</v>
          </cell>
          <cell r="L71">
            <v>40442</v>
          </cell>
        </row>
        <row r="72">
          <cell r="A72">
            <v>265</v>
          </cell>
          <cell r="B72" t="str">
            <v>De Ridders</v>
          </cell>
          <cell r="C72" t="str">
            <v>Dhr.</v>
          </cell>
          <cell r="D72" t="str">
            <v>Knijn Anton</v>
          </cell>
          <cell r="E72" t="str">
            <v>Burg.de Voslaan</v>
          </cell>
          <cell r="F72" t="str">
            <v>1647 BE</v>
          </cell>
          <cell r="G72" t="str">
            <v>Berkhout</v>
          </cell>
          <cell r="H72" t="str">
            <v>0229-551288</v>
          </cell>
          <cell r="I72" t="str">
            <v>knijnenkoopman@hetnet.nl</v>
          </cell>
          <cell r="J72" t="str">
            <v>17-apr-52</v>
          </cell>
          <cell r="K72">
            <v>61</v>
          </cell>
          <cell r="L72">
            <v>40436</v>
          </cell>
        </row>
        <row r="73">
          <cell r="A73">
            <v>266</v>
          </cell>
          <cell r="B73" t="str">
            <v>De Ridders</v>
          </cell>
          <cell r="C73" t="str">
            <v>Dhr.</v>
          </cell>
          <cell r="D73" t="str">
            <v>Kruiswijk.,Henk</v>
          </cell>
          <cell r="E73" t="str">
            <v>Kerkebuurt 162</v>
          </cell>
          <cell r="F73" t="str">
            <v>1647 ME</v>
          </cell>
          <cell r="G73" t="str">
            <v>Berkhout</v>
          </cell>
          <cell r="H73" t="str">
            <v>0229-233739</v>
          </cell>
          <cell r="I73" t="str">
            <v>h.kruiswijk@quicknet.nl</v>
          </cell>
          <cell r="J73" t="str">
            <v>21-feb-49</v>
          </cell>
          <cell r="K73">
            <v>64</v>
          </cell>
          <cell r="L73">
            <v>40664</v>
          </cell>
        </row>
        <row r="74">
          <cell r="A74">
            <v>301</v>
          </cell>
          <cell r="B74" t="str">
            <v>Andijk</v>
          </cell>
          <cell r="C74" t="str">
            <v>Dhr.</v>
          </cell>
          <cell r="D74" t="str">
            <v>Sluis, L</v>
          </cell>
          <cell r="E74" t="str">
            <v>Paludanushof 59</v>
          </cell>
          <cell r="F74" t="str">
            <v>1601 MP</v>
          </cell>
          <cell r="G74" t="str">
            <v>Enkhuizen</v>
          </cell>
          <cell r="H74" t="str">
            <v>0228-591257</v>
          </cell>
          <cell r="I74" t="str">
            <v/>
          </cell>
          <cell r="J74" t="str">
            <v>16-jan-36</v>
          </cell>
          <cell r="K74">
            <v>77</v>
          </cell>
          <cell r="L74">
            <v>38447</v>
          </cell>
        </row>
        <row r="75">
          <cell r="A75">
            <v>303</v>
          </cell>
          <cell r="B75" t="str">
            <v>Andijk</v>
          </cell>
          <cell r="C75" t="str">
            <v>Dhr.</v>
          </cell>
          <cell r="D75" t="str">
            <v>Mantel, Wout</v>
          </cell>
          <cell r="E75" t="str">
            <v>Witte Valkstraat 7</v>
          </cell>
          <cell r="F75" t="str">
            <v>1619 XN</v>
          </cell>
          <cell r="G75" t="str">
            <v>Andijk</v>
          </cell>
          <cell r="H75" t="str">
            <v>0228-592370</v>
          </cell>
          <cell r="I75" t="str">
            <v>akwoutmantel@quicknet.nl</v>
          </cell>
          <cell r="J75" t="str">
            <v>09-okt-34</v>
          </cell>
          <cell r="K75">
            <v>78</v>
          </cell>
        </row>
        <row r="76">
          <cell r="A76">
            <v>308</v>
          </cell>
          <cell r="B76" t="str">
            <v>Andijk</v>
          </cell>
          <cell r="C76" t="str">
            <v>Dhr.</v>
          </cell>
          <cell r="D76" t="str">
            <v>Keesman, K</v>
          </cell>
          <cell r="E76" t="str">
            <v>Prinses Marijkestraat 2</v>
          </cell>
          <cell r="F76" t="str">
            <v>1619 BX</v>
          </cell>
          <cell r="G76" t="str">
            <v>Andijk</v>
          </cell>
          <cell r="H76" t="str">
            <v>0228-592537</v>
          </cell>
          <cell r="I76" t="str">
            <v/>
          </cell>
          <cell r="J76" t="str">
            <v>18-jul-31</v>
          </cell>
          <cell r="K76">
            <v>81</v>
          </cell>
        </row>
        <row r="77">
          <cell r="A77">
            <v>312</v>
          </cell>
          <cell r="B77" t="str">
            <v>Andijk</v>
          </cell>
          <cell r="C77" t="str">
            <v>Dhr.</v>
          </cell>
          <cell r="D77" t="str">
            <v>Zwagerman, P</v>
          </cell>
          <cell r="E77" t="str">
            <v>Keizerskroon 3</v>
          </cell>
          <cell r="F77" t="str">
            <v>1619 XK</v>
          </cell>
          <cell r="G77" t="str">
            <v>Andijk</v>
          </cell>
          <cell r="H77" t="str">
            <v>0228-592436</v>
          </cell>
          <cell r="I77" t="str">
            <v/>
          </cell>
          <cell r="J77" t="str">
            <v>07-feb-35</v>
          </cell>
          <cell r="K77">
            <v>78</v>
          </cell>
          <cell r="L77">
            <v>36770</v>
          </cell>
        </row>
        <row r="78">
          <cell r="A78">
            <v>314</v>
          </cell>
          <cell r="B78" t="str">
            <v>Andijk</v>
          </cell>
          <cell r="C78" t="str">
            <v>Dhr.</v>
          </cell>
          <cell r="D78" t="str">
            <v>Schenk, Wim</v>
          </cell>
          <cell r="E78" t="str">
            <v>Kleingouw 46</v>
          </cell>
          <cell r="F78" t="str">
            <v>1619 CC</v>
          </cell>
          <cell r="G78" t="str">
            <v>Andijk</v>
          </cell>
          <cell r="H78" t="str">
            <v>0228-592370</v>
          </cell>
          <cell r="I78" t="str">
            <v/>
          </cell>
          <cell r="J78" t="str">
            <v>02-sep-43</v>
          </cell>
          <cell r="K78">
            <v>69</v>
          </cell>
          <cell r="L78">
            <v>39376</v>
          </cell>
        </row>
        <row r="79">
          <cell r="A79">
            <v>315</v>
          </cell>
          <cell r="B79" t="str">
            <v>Andijk</v>
          </cell>
          <cell r="C79" t="str">
            <v>Dhr.</v>
          </cell>
          <cell r="D79" t="str">
            <v>Kluin, J</v>
          </cell>
          <cell r="E79" t="str">
            <v>Pr.Marijkestraat 52</v>
          </cell>
          <cell r="F79" t="str">
            <v>1619 BX</v>
          </cell>
          <cell r="G79" t="str">
            <v>Andijk</v>
          </cell>
          <cell r="H79" t="str">
            <v>0228-592098</v>
          </cell>
          <cell r="I79" t="str">
            <v/>
          </cell>
          <cell r="J79" t="str">
            <v>19-feb-38</v>
          </cell>
          <cell r="K79">
            <v>75</v>
          </cell>
          <cell r="L79">
            <v>39661</v>
          </cell>
        </row>
        <row r="80">
          <cell r="A80">
            <v>316</v>
          </cell>
          <cell r="B80" t="str">
            <v>Andijk</v>
          </cell>
          <cell r="C80" t="str">
            <v>Dhr.</v>
          </cell>
          <cell r="D80" t="str">
            <v>Voorthuizen, Gerrit</v>
          </cell>
          <cell r="E80" t="str">
            <v>Dijkweg 23</v>
          </cell>
          <cell r="F80" t="str">
            <v>1619 HB</v>
          </cell>
          <cell r="G80" t="str">
            <v>Andijk</v>
          </cell>
          <cell r="H80" t="str">
            <v>0228-593399</v>
          </cell>
          <cell r="I80" t="str">
            <v>voorthuizen42@mns.com</v>
          </cell>
          <cell r="J80" t="str">
            <v>03-mei-48</v>
          </cell>
          <cell r="K80">
            <v>64</v>
          </cell>
          <cell r="L80">
            <v>40299</v>
          </cell>
        </row>
        <row r="81">
          <cell r="A81">
            <v>317</v>
          </cell>
          <cell r="B81" t="str">
            <v>Andijk</v>
          </cell>
          <cell r="C81" t="str">
            <v>Dhr.</v>
          </cell>
          <cell r="D81" t="str">
            <v>Mantel Dirk</v>
          </cell>
          <cell r="E81" t="str">
            <v>Dijkweg 114</v>
          </cell>
          <cell r="F81" t="str">
            <v>1619 HG</v>
          </cell>
          <cell r="G81" t="str">
            <v>Andijk</v>
          </cell>
          <cell r="H81" t="str">
            <v>0228-591238</v>
          </cell>
          <cell r="I81" t="str">
            <v/>
          </cell>
          <cell r="J81" t="str">
            <v>30-mrt-36</v>
          </cell>
          <cell r="K81">
            <v>77</v>
          </cell>
          <cell r="L81">
            <v>40372</v>
          </cell>
        </row>
        <row r="82">
          <cell r="A82">
            <v>318</v>
          </cell>
          <cell r="B82" t="str">
            <v>Andijk</v>
          </cell>
          <cell r="C82" t="str">
            <v>Dhr.</v>
          </cell>
          <cell r="D82" t="str">
            <v>Vriend.,Arnold</v>
          </cell>
          <cell r="E82" t="str">
            <v>Flamingolaan 75</v>
          </cell>
          <cell r="F82" t="str">
            <v>1619 VC</v>
          </cell>
          <cell r="G82" t="str">
            <v>Andijk</v>
          </cell>
          <cell r="H82" t="str">
            <v>0228-591963</v>
          </cell>
          <cell r="I82" t="str">
            <v/>
          </cell>
          <cell r="J82" t="str">
            <v>20-apr-48</v>
          </cell>
          <cell r="K82">
            <v>65</v>
          </cell>
          <cell r="L82">
            <v>40231</v>
          </cell>
        </row>
        <row r="83">
          <cell r="A83">
            <v>319</v>
          </cell>
          <cell r="B83" t="str">
            <v>Andijk</v>
          </cell>
          <cell r="C83" t="str">
            <v>Dhr.</v>
          </cell>
          <cell r="D83" t="str">
            <v>Koster.,Dick</v>
          </cell>
          <cell r="E83" t="str">
            <v>Dijkweg 46</v>
          </cell>
          <cell r="F83" t="str">
            <v>1619 HC</v>
          </cell>
          <cell r="G83" t="str">
            <v>Andijk</v>
          </cell>
          <cell r="H83" t="str">
            <v>0228-591738</v>
          </cell>
          <cell r="I83" t="str">
            <v/>
          </cell>
          <cell r="J83" t="str">
            <v>16-jun-45</v>
          </cell>
          <cell r="K83">
            <v>67</v>
          </cell>
          <cell r="L83">
            <v>40695</v>
          </cell>
        </row>
        <row r="84">
          <cell r="A84">
            <v>412</v>
          </cell>
          <cell r="B84" t="str">
            <v>S.B.G.</v>
          </cell>
          <cell r="C84" t="str">
            <v>Dhr.</v>
          </cell>
          <cell r="D84" t="str">
            <v>Jagt, Aad van der</v>
          </cell>
          <cell r="E84" t="str">
            <v>Snoekstraat 13</v>
          </cell>
          <cell r="F84" t="str">
            <v>1613 JS</v>
          </cell>
          <cell r="G84" t="str">
            <v>Grootebroek</v>
          </cell>
          <cell r="H84" t="str">
            <v>0228-511920</v>
          </cell>
          <cell r="I84" t="str">
            <v>avdj@ziggo.nl</v>
          </cell>
          <cell r="J84" t="str">
            <v>10-nov-40</v>
          </cell>
          <cell r="K84">
            <v>72</v>
          </cell>
          <cell r="L84">
            <v>36404</v>
          </cell>
        </row>
        <row r="85">
          <cell r="A85">
            <v>415</v>
          </cell>
          <cell r="B85" t="str">
            <v>S.B.G.</v>
          </cell>
          <cell r="C85" t="str">
            <v>Dhr.</v>
          </cell>
          <cell r="D85" t="str">
            <v>Grooteman, Paulus</v>
          </cell>
          <cell r="E85" t="str">
            <v>Habijt 95</v>
          </cell>
          <cell r="F85" t="str">
            <v>1613 DP</v>
          </cell>
          <cell r="G85" t="str">
            <v>Grootebroek</v>
          </cell>
          <cell r="H85" t="str">
            <v>0228-517345</v>
          </cell>
          <cell r="I85" t="str">
            <v>grooteman@quicknet.nl</v>
          </cell>
          <cell r="J85" t="str">
            <v>27-sep-37</v>
          </cell>
          <cell r="K85">
            <v>75</v>
          </cell>
          <cell r="L85">
            <v>37135</v>
          </cell>
        </row>
        <row r="86">
          <cell r="A86">
            <v>417</v>
          </cell>
          <cell r="B86" t="str">
            <v>S.B.G.</v>
          </cell>
          <cell r="C86" t="str">
            <v>Dhr.</v>
          </cell>
          <cell r="D86" t="str">
            <v>Buurman, Niek</v>
          </cell>
          <cell r="E86" t="str">
            <v>Rak 7</v>
          </cell>
          <cell r="F86" t="str">
            <v>1611 JW</v>
          </cell>
          <cell r="G86" t="str">
            <v>Bovenkarspel</v>
          </cell>
          <cell r="H86" t="str">
            <v>0228-515490</v>
          </cell>
          <cell r="I86" t="str">
            <v>n.buurman@quicknet.nl</v>
          </cell>
          <cell r="J86" t="str">
            <v>04-okt-39</v>
          </cell>
          <cell r="K86">
            <v>73</v>
          </cell>
          <cell r="L86">
            <v>37135</v>
          </cell>
        </row>
        <row r="87">
          <cell r="A87">
            <v>421</v>
          </cell>
          <cell r="B87" t="str">
            <v>S.B.G.</v>
          </cell>
          <cell r="C87" t="str">
            <v>Dhr.</v>
          </cell>
          <cell r="D87" t="str">
            <v>Mes, Piet Ph.</v>
          </cell>
          <cell r="E87" t="str">
            <v>Raadhuisplein 21</v>
          </cell>
          <cell r="F87" t="str">
            <v>1611 AR</v>
          </cell>
          <cell r="G87" t="str">
            <v>Bovenkarspel</v>
          </cell>
          <cell r="H87" t="str">
            <v>0228-516025</v>
          </cell>
          <cell r="I87" t="str">
            <v>pp.mes34@quicknet.nl</v>
          </cell>
          <cell r="J87" t="str">
            <v>31-jul-34</v>
          </cell>
          <cell r="K87">
            <v>78</v>
          </cell>
          <cell r="L87">
            <v>37865</v>
          </cell>
        </row>
        <row r="88">
          <cell r="A88">
            <v>426</v>
          </cell>
          <cell r="B88" t="str">
            <v>S.B.G.</v>
          </cell>
          <cell r="C88" t="str">
            <v>Dhr.</v>
          </cell>
          <cell r="D88" t="str">
            <v>Koomen, A.M.</v>
          </cell>
          <cell r="E88" t="str">
            <v>Acacialaan 4</v>
          </cell>
          <cell r="F88" t="str">
            <v>1613 VC</v>
          </cell>
          <cell r="G88" t="str">
            <v>Grootebroek</v>
          </cell>
          <cell r="H88" t="str">
            <v>0228-514942</v>
          </cell>
          <cell r="I88" t="str">
            <v>adneko@hotmail.com</v>
          </cell>
          <cell r="J88" t="str">
            <v>26-jan-41</v>
          </cell>
          <cell r="K88">
            <v>72</v>
          </cell>
          <cell r="L88">
            <v>37500</v>
          </cell>
        </row>
        <row r="89">
          <cell r="A89">
            <v>429</v>
          </cell>
          <cell r="B89" t="str">
            <v>S.B.G.</v>
          </cell>
          <cell r="C89" t="str">
            <v>Dhr.</v>
          </cell>
          <cell r="D89" t="str">
            <v>Stolk, R</v>
          </cell>
          <cell r="E89" t="str">
            <v>Abdij 7</v>
          </cell>
          <cell r="F89" t="str">
            <v>1613 EH</v>
          </cell>
          <cell r="G89" t="str">
            <v>Grootebroek</v>
          </cell>
          <cell r="H89" t="str">
            <v>0228-514798</v>
          </cell>
          <cell r="I89" t="str">
            <v/>
          </cell>
          <cell r="J89" t="str">
            <v>13-mei-44</v>
          </cell>
          <cell r="K89">
            <v>68</v>
          </cell>
          <cell r="L89">
            <v>37987</v>
          </cell>
        </row>
        <row r="90">
          <cell r="A90">
            <v>431</v>
          </cell>
          <cell r="B90" t="str">
            <v>S.B.G.</v>
          </cell>
          <cell r="C90" t="str">
            <v>Dhr.</v>
          </cell>
          <cell r="D90" t="str">
            <v>Kaagman, Gerard V.</v>
          </cell>
          <cell r="E90" t="str">
            <v>Rozenboomlaan 2</v>
          </cell>
          <cell r="F90" t="str">
            <v>1611 JA</v>
          </cell>
          <cell r="G90" t="str">
            <v>Bovenkarspel</v>
          </cell>
          <cell r="H90" t="str">
            <v>0228-516674</v>
          </cell>
          <cell r="I90" t="str">
            <v/>
          </cell>
          <cell r="J90" t="str">
            <v>20-feb-38</v>
          </cell>
          <cell r="K90">
            <v>75</v>
          </cell>
          <cell r="L90">
            <v>38261</v>
          </cell>
        </row>
        <row r="91">
          <cell r="A91">
            <v>432</v>
          </cell>
          <cell r="B91" t="str">
            <v>S.B.G.</v>
          </cell>
          <cell r="C91" t="str">
            <v>Dhr.</v>
          </cell>
          <cell r="D91" t="str">
            <v>Bakker, Cees</v>
          </cell>
          <cell r="E91" t="str">
            <v>Beukenlaan 72</v>
          </cell>
          <cell r="F91" t="str">
            <v>1613 TH</v>
          </cell>
          <cell r="G91" t="str">
            <v>Grootebroek</v>
          </cell>
          <cell r="H91" t="str">
            <v>0228-515936</v>
          </cell>
          <cell r="I91" t="str">
            <v>bakker.duin@quicknet.nl</v>
          </cell>
          <cell r="J91" t="str">
            <v>08-nov-45</v>
          </cell>
          <cell r="K91">
            <v>67</v>
          </cell>
          <cell r="L91">
            <v>38342</v>
          </cell>
        </row>
        <row r="92">
          <cell r="A92">
            <v>433</v>
          </cell>
          <cell r="B92" t="str">
            <v>S.B.G.</v>
          </cell>
          <cell r="C92" t="str">
            <v>Dhr.</v>
          </cell>
          <cell r="D92" t="str">
            <v>Vliet, Albert van der</v>
          </cell>
          <cell r="E92" t="str">
            <v>De Veer 23</v>
          </cell>
          <cell r="F92" t="str">
            <v>1611 KA</v>
          </cell>
          <cell r="G92" t="str">
            <v>Bovenkarspel</v>
          </cell>
          <cell r="H92" t="str">
            <v>0228-313199</v>
          </cell>
          <cell r="I92" t="str">
            <v>aj.vd.vliet@quicknet.nl</v>
          </cell>
          <cell r="J92" t="str">
            <v>23-feb-41</v>
          </cell>
          <cell r="K92">
            <v>72</v>
          </cell>
          <cell r="L92">
            <v>38448</v>
          </cell>
        </row>
        <row r="93">
          <cell r="A93">
            <v>434</v>
          </cell>
          <cell r="B93" t="str">
            <v>S.B.G.</v>
          </cell>
          <cell r="C93" t="str">
            <v>Dhr.</v>
          </cell>
          <cell r="D93" t="str">
            <v>Reus, J</v>
          </cell>
          <cell r="E93" t="str">
            <v>Zesstedenweg 133</v>
          </cell>
          <cell r="F93" t="str">
            <v>1613 JC</v>
          </cell>
          <cell r="G93" t="str">
            <v>Grootebroek</v>
          </cell>
          <cell r="H93" t="str">
            <v>0228-511728</v>
          </cell>
          <cell r="I93" t="str">
            <v/>
          </cell>
          <cell r="J93" t="str">
            <v>27-jan-35</v>
          </cell>
          <cell r="K93">
            <v>78</v>
          </cell>
          <cell r="L93">
            <v>38565</v>
          </cell>
        </row>
        <row r="94">
          <cell r="A94">
            <v>435</v>
          </cell>
          <cell r="B94" t="str">
            <v>S.B.G.</v>
          </cell>
          <cell r="C94" t="str">
            <v>Dhr.</v>
          </cell>
          <cell r="D94" t="str">
            <v>Oud, G.J.</v>
          </cell>
          <cell r="E94" t="str">
            <v>Rak 31</v>
          </cell>
          <cell r="F94" t="str">
            <v>1611 JW</v>
          </cell>
          <cell r="G94" t="str">
            <v>Bovenkarspel</v>
          </cell>
          <cell r="H94" t="str">
            <v>0228-516470</v>
          </cell>
          <cell r="I94" t="str">
            <v/>
          </cell>
          <cell r="J94" t="str">
            <v>17-jan-34</v>
          </cell>
          <cell r="K94">
            <v>79</v>
          </cell>
          <cell r="L94">
            <v>38838</v>
          </cell>
        </row>
        <row r="95">
          <cell r="A95">
            <v>437</v>
          </cell>
          <cell r="B95" t="str">
            <v>S.B.G.</v>
          </cell>
          <cell r="C95" t="str">
            <v>Dhr.</v>
          </cell>
          <cell r="D95" t="str">
            <v>Oud, Koos</v>
          </cell>
          <cell r="E95" t="str">
            <v>Esdoornlaan 14</v>
          </cell>
          <cell r="F95" t="str">
            <v>1613 VB</v>
          </cell>
          <cell r="G95" t="str">
            <v>Grootebroek</v>
          </cell>
          <cell r="H95" t="str">
            <v>0228 511390</v>
          </cell>
          <cell r="I95" t="str">
            <v/>
          </cell>
          <cell r="J95" t="str">
            <v>06-mei-39</v>
          </cell>
          <cell r="K95">
            <v>73</v>
          </cell>
          <cell r="L95">
            <v>39661</v>
          </cell>
        </row>
        <row r="96">
          <cell r="A96">
            <v>438</v>
          </cell>
          <cell r="B96" t="str">
            <v>S.B.G.</v>
          </cell>
          <cell r="C96" t="str">
            <v>Dhr.</v>
          </cell>
          <cell r="D96" t="str">
            <v>Wit, Seve de</v>
          </cell>
          <cell r="E96" t="str">
            <v>De Gouw 43</v>
          </cell>
          <cell r="F96" t="str">
            <v>1613 PE</v>
          </cell>
          <cell r="G96" t="str">
            <v>Grootebroek</v>
          </cell>
          <cell r="H96" t="str">
            <v>0228 515175</v>
          </cell>
          <cell r="I96" t="str">
            <v>s.de.wit@planet.nl</v>
          </cell>
          <cell r="J96" t="str">
            <v>05-nov-43</v>
          </cell>
          <cell r="K96">
            <v>69</v>
          </cell>
          <cell r="L96">
            <v>39661</v>
          </cell>
        </row>
        <row r="97">
          <cell r="A97">
            <v>439</v>
          </cell>
          <cell r="B97" t="str">
            <v>S.B.G.</v>
          </cell>
          <cell r="C97" t="str">
            <v>Dhr.</v>
          </cell>
          <cell r="D97" t="str">
            <v>Sijs, Arie</v>
          </cell>
          <cell r="E97" t="str">
            <v>Beukelaan 79</v>
          </cell>
          <cell r="F97" t="str">
            <v>1613 TB</v>
          </cell>
          <cell r="G97" t="str">
            <v>Grootebroek</v>
          </cell>
          <cell r="H97" t="str">
            <v>0228 515502</v>
          </cell>
          <cell r="I97" t="str">
            <v/>
          </cell>
          <cell r="J97" t="str">
            <v>20-jul-31</v>
          </cell>
          <cell r="K97">
            <v>81</v>
          </cell>
          <cell r="L97">
            <v>39661</v>
          </cell>
        </row>
        <row r="98">
          <cell r="A98">
            <v>440</v>
          </cell>
          <cell r="B98" t="str">
            <v>S.B.G.</v>
          </cell>
          <cell r="C98" t="str">
            <v>Dhr.</v>
          </cell>
          <cell r="D98" t="str">
            <v>Kaagman, Bert</v>
          </cell>
          <cell r="E98" t="str">
            <v>Lindelaan 2</v>
          </cell>
          <cell r="F98" t="str">
            <v>1613 VG</v>
          </cell>
          <cell r="G98" t="str">
            <v>Grootebroek</v>
          </cell>
          <cell r="H98" t="str">
            <v>0228 514972</v>
          </cell>
          <cell r="I98" t="str">
            <v/>
          </cell>
          <cell r="J98" t="str">
            <v>23-jun-41</v>
          </cell>
          <cell r="K98">
            <v>71</v>
          </cell>
          <cell r="L98">
            <v>39661</v>
          </cell>
        </row>
        <row r="99">
          <cell r="A99">
            <v>442</v>
          </cell>
          <cell r="B99" t="str">
            <v>S.B.G.</v>
          </cell>
          <cell r="C99" t="str">
            <v>Dhr.</v>
          </cell>
          <cell r="D99" t="str">
            <v>Terpstra, Jan</v>
          </cell>
          <cell r="E99" t="str">
            <v>Rak 29</v>
          </cell>
          <cell r="F99" t="str">
            <v>1611 JW</v>
          </cell>
          <cell r="G99" t="str">
            <v>Bovenkarspel</v>
          </cell>
          <cell r="H99" t="str">
            <v>0228 517023</v>
          </cell>
          <cell r="I99" t="str">
            <v>janenliaterpstra3@quicknet.nl</v>
          </cell>
          <cell r="J99" t="str">
            <v>19-apr-46</v>
          </cell>
          <cell r="K99">
            <v>67</v>
          </cell>
          <cell r="L99">
            <v>39661</v>
          </cell>
        </row>
        <row r="100">
          <cell r="A100">
            <v>443</v>
          </cell>
          <cell r="B100" t="str">
            <v>S.B.G.</v>
          </cell>
          <cell r="C100" t="str">
            <v>Dhr.</v>
          </cell>
          <cell r="D100" t="str">
            <v>Bot, Jos</v>
          </cell>
          <cell r="E100" t="str">
            <v>De Bouw 123</v>
          </cell>
          <cell r="F100" t="str">
            <v>1611 JT</v>
          </cell>
          <cell r="G100" t="str">
            <v>Bovenkarspel</v>
          </cell>
          <cell r="H100" t="str">
            <v>0228-518543</v>
          </cell>
          <cell r="I100" t="str">
            <v>jw-bot@quicknet.nl</v>
          </cell>
          <cell r="J100" t="str">
            <v>26-jan-38</v>
          </cell>
          <cell r="K100">
            <v>75</v>
          </cell>
          <cell r="L100">
            <v>40026</v>
          </cell>
        </row>
        <row r="101">
          <cell r="A101">
            <v>444</v>
          </cell>
          <cell r="B101" t="str">
            <v>S.B.G.</v>
          </cell>
          <cell r="C101" t="str">
            <v>Dhr.</v>
          </cell>
          <cell r="D101" t="str">
            <v>Olivier, Ruud</v>
          </cell>
          <cell r="E101" t="str">
            <v>Duiker 65</v>
          </cell>
          <cell r="F101" t="str">
            <v>1316 AH</v>
          </cell>
          <cell r="G101" t="str">
            <v>Grootebroek</v>
          </cell>
          <cell r="H101" t="str">
            <v>0228-514780</v>
          </cell>
          <cell r="I101" t="str">
            <v/>
          </cell>
          <cell r="J101" t="str">
            <v>22-feb-48</v>
          </cell>
          <cell r="K101">
            <v>65</v>
          </cell>
          <cell r="L101">
            <v>40026</v>
          </cell>
        </row>
        <row r="102">
          <cell r="A102">
            <v>445</v>
          </cell>
          <cell r="B102" t="str">
            <v>S.B.G.</v>
          </cell>
          <cell r="C102" t="str">
            <v>Dhr.</v>
          </cell>
          <cell r="D102" t="str">
            <v>Oud, Paul</v>
          </cell>
          <cell r="E102" t="str">
            <v>Meidoornlaan 1</v>
          </cell>
          <cell r="F102" t="str">
            <v>1613 VJ</v>
          </cell>
          <cell r="G102" t="str">
            <v>Grootebroek</v>
          </cell>
          <cell r="H102" t="str">
            <v>0228-515503</v>
          </cell>
          <cell r="I102" t="str">
            <v>paul.oud@quicknet.nl</v>
          </cell>
          <cell r="J102" t="str">
            <v>30-nov-47</v>
          </cell>
          <cell r="K102">
            <v>65</v>
          </cell>
          <cell r="L102">
            <v>40026</v>
          </cell>
        </row>
        <row r="103">
          <cell r="A103">
            <v>446</v>
          </cell>
          <cell r="B103" t="str">
            <v>S.B.G.</v>
          </cell>
          <cell r="C103" t="str">
            <v>Dhr.</v>
          </cell>
          <cell r="D103" t="str">
            <v>Duyn, Piet</v>
          </cell>
          <cell r="E103" t="str">
            <v>Platanenlaan 134</v>
          </cell>
          <cell r="F103" t="str">
            <v>1613 EB</v>
          </cell>
          <cell r="G103" t="str">
            <v>Grootebroek</v>
          </cell>
          <cell r="H103" t="str">
            <v>0228-518273</v>
          </cell>
          <cell r="I103" t="str">
            <v/>
          </cell>
          <cell r="J103" t="str">
            <v>29-okt-37</v>
          </cell>
          <cell r="K103">
            <v>75</v>
          </cell>
          <cell r="L103">
            <v>40114</v>
          </cell>
        </row>
        <row r="104">
          <cell r="A104">
            <v>447</v>
          </cell>
          <cell r="B104" t="str">
            <v>S.B.G.</v>
          </cell>
          <cell r="C104" t="str">
            <v>Dhr.</v>
          </cell>
          <cell r="D104" t="str">
            <v>Stuy, Piet</v>
          </cell>
          <cell r="E104" t="str">
            <v>Zesstedenweg 42</v>
          </cell>
          <cell r="F104" t="str">
            <v>1613 KA</v>
          </cell>
          <cell r="G104" t="str">
            <v>Grootebroek</v>
          </cell>
          <cell r="H104" t="str">
            <v>0228-753718</v>
          </cell>
          <cell r="I104" t="str">
            <v/>
          </cell>
          <cell r="J104" t="str">
            <v>13-sep-40</v>
          </cell>
          <cell r="K104">
            <v>72</v>
          </cell>
          <cell r="L104">
            <v>40299</v>
          </cell>
        </row>
        <row r="105">
          <cell r="A105">
            <v>448</v>
          </cell>
          <cell r="B105" t="str">
            <v>S.B.G.</v>
          </cell>
          <cell r="C105" t="str">
            <v>Dhr.</v>
          </cell>
          <cell r="D105" t="str">
            <v>Neuvel,Klaas</v>
          </cell>
          <cell r="E105" t="str">
            <v>Meidoornlaan 20</v>
          </cell>
          <cell r="F105" t="str">
            <v>1613 VM</v>
          </cell>
          <cell r="G105" t="str">
            <v>Grootebroek</v>
          </cell>
          <cell r="H105" t="str">
            <v>0228-513556</v>
          </cell>
          <cell r="I105" t="str">
            <v>ansneuvel@hotmail.com</v>
          </cell>
          <cell r="J105" t="str">
            <v>19-feb-49</v>
          </cell>
          <cell r="K105">
            <v>64</v>
          </cell>
          <cell r="L105">
            <v>40673</v>
          </cell>
        </row>
        <row r="106">
          <cell r="A106">
            <v>449</v>
          </cell>
          <cell r="B106" t="str">
            <v>S.B.G.</v>
          </cell>
          <cell r="C106" t="str">
            <v>Dhr.</v>
          </cell>
          <cell r="D106" t="str">
            <v>Leyen, Wim van</v>
          </cell>
          <cell r="E106" t="str">
            <v>Dr. Salkstraat 24</v>
          </cell>
          <cell r="F106" t="str">
            <v>1611 EJ</v>
          </cell>
          <cell r="G106" t="str">
            <v>Bovenkarspel</v>
          </cell>
          <cell r="H106" t="str">
            <v>0228-514308</v>
          </cell>
          <cell r="I106" t="str">
            <v/>
          </cell>
          <cell r="J106" t="str">
            <v>09-nov-42</v>
          </cell>
          <cell r="K106">
            <v>70</v>
          </cell>
          <cell r="L106">
            <v>40673</v>
          </cell>
        </row>
        <row r="107">
          <cell r="A107">
            <v>450</v>
          </cell>
          <cell r="B107" t="str">
            <v>S.B.G.</v>
          </cell>
          <cell r="C107" t="str">
            <v>Dhr.</v>
          </cell>
          <cell r="D107" t="str">
            <v>Laan, Fred</v>
          </cell>
          <cell r="E107" t="str">
            <v>Broekerhavenweg 197</v>
          </cell>
          <cell r="F107" t="str">
            <v>1611 CD</v>
          </cell>
          <cell r="G107" t="str">
            <v>Bovenkarspel</v>
          </cell>
          <cell r="H107" t="str">
            <v>0228-514134</v>
          </cell>
          <cell r="I107" t="str">
            <v>m.hoos@hetnet.nl</v>
          </cell>
          <cell r="J107" t="str">
            <v>28-dec-47</v>
          </cell>
          <cell r="K107">
            <v>65</v>
          </cell>
          <cell r="L107">
            <v>40673</v>
          </cell>
        </row>
        <row r="108">
          <cell r="A108">
            <v>451</v>
          </cell>
          <cell r="B108" t="str">
            <v>S.B.G.</v>
          </cell>
          <cell r="C108" t="str">
            <v>Dhr.</v>
          </cell>
          <cell r="D108" t="str">
            <v>Eg.,Piet</v>
          </cell>
          <cell r="E108" t="str">
            <v>Munster 16</v>
          </cell>
          <cell r="F108" t="str">
            <v>1613 EB</v>
          </cell>
          <cell r="G108" t="str">
            <v>Grootebroek</v>
          </cell>
          <cell r="H108" t="str">
            <v>0228-517396</v>
          </cell>
          <cell r="I108" t="str">
            <v/>
          </cell>
          <cell r="J108" t="str">
            <v>29-jul-47</v>
          </cell>
          <cell r="K108">
            <v>65</v>
          </cell>
        </row>
        <row r="109">
          <cell r="A109">
            <v>453</v>
          </cell>
          <cell r="B109" t="str">
            <v>S.B.G.</v>
          </cell>
          <cell r="C109" t="str">
            <v>Dhr.</v>
          </cell>
          <cell r="D109" t="str">
            <v>Neuvel.,Nic</v>
          </cell>
          <cell r="E109" t="str">
            <v>Het Voert 24</v>
          </cell>
          <cell r="F109" t="str">
            <v>1613 KL</v>
          </cell>
          <cell r="G109" t="str">
            <v>Grootebroek</v>
          </cell>
          <cell r="H109" t="str">
            <v>0228-855100</v>
          </cell>
          <cell r="I109" t="str">
            <v>n.neuvel@ziggo.nl</v>
          </cell>
          <cell r="J109" t="str">
            <v>22-mrt-45</v>
          </cell>
          <cell r="K109">
            <v>68</v>
          </cell>
          <cell r="L109">
            <v>40787</v>
          </cell>
        </row>
        <row r="110">
          <cell r="A110">
            <v>454</v>
          </cell>
          <cell r="B110" t="str">
            <v>S.B.G.</v>
          </cell>
          <cell r="C110" t="str">
            <v>Dhr.</v>
          </cell>
          <cell r="D110" t="str">
            <v>Koster, Sjaak</v>
          </cell>
          <cell r="E110" t="str">
            <v>Trechter 27</v>
          </cell>
          <cell r="F110" t="str">
            <v>1611 LA</v>
          </cell>
          <cell r="G110" t="str">
            <v>Bovenkarspel</v>
          </cell>
          <cell r="H110" t="str">
            <v>06-12980689</v>
          </cell>
          <cell r="I110" t="str">
            <v>sjaakkoster@quicknet.nl</v>
          </cell>
          <cell r="J110" t="str">
            <v>03-mrt-53</v>
          </cell>
          <cell r="K110">
            <v>60</v>
          </cell>
          <cell r="L110">
            <v>41030</v>
          </cell>
        </row>
        <row r="111">
          <cell r="A111">
            <v>503</v>
          </cell>
          <cell r="B111" t="str">
            <v>C.I.O.S.</v>
          </cell>
          <cell r="C111" t="str">
            <v>Dhr.</v>
          </cell>
          <cell r="D111" t="str">
            <v>Mol, Theo</v>
          </cell>
          <cell r="E111" t="str">
            <v>Pastoor Suidgeeststraat 23</v>
          </cell>
          <cell r="F111" t="str">
            <v>1606 BG</v>
          </cell>
          <cell r="G111" t="str">
            <v>Venhuizen</v>
          </cell>
          <cell r="H111" t="str">
            <v>0228-541889</v>
          </cell>
          <cell r="I111" t="str">
            <v>t.mol01@quicknet.nl</v>
          </cell>
          <cell r="J111" t="str">
            <v>29-okt-38</v>
          </cell>
          <cell r="K111">
            <v>74</v>
          </cell>
          <cell r="L111">
            <v>37865</v>
          </cell>
        </row>
        <row r="112">
          <cell r="A112">
            <v>506</v>
          </cell>
          <cell r="B112" t="str">
            <v>C.I.O.S.</v>
          </cell>
          <cell r="C112" t="str">
            <v>Dhr.</v>
          </cell>
          <cell r="D112" t="str">
            <v>Ruijter, Peter</v>
          </cell>
          <cell r="E112" t="str">
            <v>Padland 8</v>
          </cell>
          <cell r="F112" t="str">
            <v>1606 NL</v>
          </cell>
          <cell r="G112" t="str">
            <v>Venhuizen</v>
          </cell>
          <cell r="H112" t="str">
            <v>0228-544275</v>
          </cell>
          <cell r="I112" t="str">
            <v>pj.ruijter@quicknet.nl</v>
          </cell>
          <cell r="J112" t="str">
            <v>17-nov-44</v>
          </cell>
          <cell r="K112">
            <v>68</v>
          </cell>
          <cell r="L112">
            <v>38565</v>
          </cell>
        </row>
        <row r="113">
          <cell r="A113">
            <v>507</v>
          </cell>
          <cell r="B113" t="str">
            <v>C.I.O.S.</v>
          </cell>
          <cell r="C113" t="str">
            <v>Dhr.</v>
          </cell>
          <cell r="D113" t="str">
            <v>Sijm, Nico M.</v>
          </cell>
          <cell r="E113" t="str">
            <v>Pastoor Suidgeeststraat 52</v>
          </cell>
          <cell r="F113" t="str">
            <v>1606 BK</v>
          </cell>
          <cell r="G113" t="str">
            <v>Venhuizen</v>
          </cell>
          <cell r="H113" t="str">
            <v>0228-542145</v>
          </cell>
          <cell r="I113" t="str">
            <v/>
          </cell>
          <cell r="J113" t="str">
            <v>10-aug-35</v>
          </cell>
          <cell r="K113">
            <v>77</v>
          </cell>
          <cell r="L113">
            <v>34943</v>
          </cell>
        </row>
        <row r="114">
          <cell r="A114">
            <v>512</v>
          </cell>
          <cell r="B114" t="str">
            <v>C.I.O.S.</v>
          </cell>
          <cell r="C114" t="str">
            <v>Dhr.</v>
          </cell>
          <cell r="D114" t="str">
            <v>Dekker, Maarten</v>
          </cell>
          <cell r="E114" t="str">
            <v>Kerkweg 55</v>
          </cell>
          <cell r="F114" t="str">
            <v>1606 AN</v>
          </cell>
          <cell r="G114" t="str">
            <v>Venhuizen</v>
          </cell>
          <cell r="H114" t="str">
            <v>0228-541249</v>
          </cell>
          <cell r="I114" t="str">
            <v/>
          </cell>
          <cell r="J114" t="str">
            <v>11-jun-35</v>
          </cell>
          <cell r="K114">
            <v>77</v>
          </cell>
          <cell r="L114">
            <v>36526</v>
          </cell>
        </row>
        <row r="115">
          <cell r="A115">
            <v>513</v>
          </cell>
          <cell r="B115" t="str">
            <v>C.I.O.S.</v>
          </cell>
          <cell r="C115" t="str">
            <v>Dhr.</v>
          </cell>
          <cell r="D115" t="str">
            <v>Stavenuiter, Jacues</v>
          </cell>
          <cell r="E115" t="str">
            <v>Murillolaan 48</v>
          </cell>
          <cell r="F115" t="str">
            <v>1619 VB</v>
          </cell>
          <cell r="G115" t="str">
            <v>Andijk</v>
          </cell>
          <cell r="H115" t="str">
            <v>06-13522865</v>
          </cell>
          <cell r="I115" t="str">
            <v>jjeb.stavenuiter@kpnmail.nl</v>
          </cell>
          <cell r="J115" t="str">
            <v>10-dec-50</v>
          </cell>
          <cell r="K115">
            <v>62</v>
          </cell>
          <cell r="L115">
            <v>38838</v>
          </cell>
        </row>
        <row r="116">
          <cell r="A116">
            <v>514</v>
          </cell>
          <cell r="B116" t="str">
            <v>C.I.O.S.</v>
          </cell>
          <cell r="C116" t="str">
            <v>Dhr.</v>
          </cell>
          <cell r="D116" t="str">
            <v>Meissen, Jaap</v>
          </cell>
          <cell r="E116" t="str">
            <v>De Hout 45</v>
          </cell>
          <cell r="F116" t="str">
            <v>1607 HB</v>
          </cell>
          <cell r="G116" t="str">
            <v>Hem</v>
          </cell>
          <cell r="H116" t="str">
            <v>0228-541224</v>
          </cell>
          <cell r="I116" t="str">
            <v xml:space="preserve"> jmeissen@simpc.nl</v>
          </cell>
          <cell r="J116" t="str">
            <v>10-jul-38</v>
          </cell>
          <cell r="K116">
            <v>74</v>
          </cell>
          <cell r="L116">
            <v>38838</v>
          </cell>
        </row>
        <row r="117">
          <cell r="A117">
            <v>515</v>
          </cell>
          <cell r="B117" t="str">
            <v>C.I.O.S.</v>
          </cell>
          <cell r="C117" t="str">
            <v>Dhr.</v>
          </cell>
          <cell r="D117" t="str">
            <v>Timmer, Frans J.</v>
          </cell>
          <cell r="E117" t="str">
            <v>Steenuil 9</v>
          </cell>
          <cell r="F117" t="str">
            <v>1606 CB</v>
          </cell>
          <cell r="G117" t="str">
            <v>Venhuizen</v>
          </cell>
          <cell r="H117" t="str">
            <v>0228-541723</v>
          </cell>
          <cell r="I117" t="str">
            <v/>
          </cell>
          <cell r="J117" t="str">
            <v>09-sep-34</v>
          </cell>
          <cell r="K117">
            <v>78</v>
          </cell>
          <cell r="L117">
            <v>38838</v>
          </cell>
        </row>
        <row r="118">
          <cell r="A118">
            <v>516</v>
          </cell>
          <cell r="B118" t="str">
            <v>C.I.O.S.</v>
          </cell>
          <cell r="C118" t="str">
            <v>Dhr.</v>
          </cell>
          <cell r="D118" t="str">
            <v>Lakeman, Piet</v>
          </cell>
          <cell r="E118" t="str">
            <v>De Wieken 7</v>
          </cell>
          <cell r="F118" t="str">
            <v>1608 EZ</v>
          </cell>
          <cell r="G118" t="str">
            <v>Wijdenes</v>
          </cell>
          <cell r="H118" t="str">
            <v>0229-501797</v>
          </cell>
          <cell r="I118" t="str">
            <v/>
          </cell>
          <cell r="J118" t="str">
            <v>08-jan-35</v>
          </cell>
          <cell r="K118">
            <v>78</v>
          </cell>
          <cell r="L118">
            <v>39212</v>
          </cell>
        </row>
        <row r="119">
          <cell r="A119">
            <v>517</v>
          </cell>
          <cell r="B119" t="str">
            <v>C.I.O.S.</v>
          </cell>
          <cell r="C119" t="str">
            <v>Dhr.</v>
          </cell>
          <cell r="D119" t="str">
            <v>Dijkman, Nico</v>
          </cell>
          <cell r="E119" t="str">
            <v>Molenweg 44</v>
          </cell>
          <cell r="F119" t="str">
            <v>1608 EG</v>
          </cell>
          <cell r="G119" t="str">
            <v>Wijdenes</v>
          </cell>
          <cell r="H119" t="str">
            <v>0229-501500</v>
          </cell>
          <cell r="I119" t="str">
            <v/>
          </cell>
          <cell r="J119" t="str">
            <v>23-okt-35</v>
          </cell>
          <cell r="K119">
            <v>77</v>
          </cell>
          <cell r="L119">
            <v>39212</v>
          </cell>
        </row>
        <row r="120">
          <cell r="A120">
            <v>518</v>
          </cell>
          <cell r="B120" t="str">
            <v>C.I.O.S.</v>
          </cell>
          <cell r="C120" t="str">
            <v>Dhr.</v>
          </cell>
          <cell r="D120" t="str">
            <v>Ruijter, Jan</v>
          </cell>
          <cell r="E120" t="str">
            <v>Noordersluisstraat 82</v>
          </cell>
          <cell r="F120" t="str">
            <v>1607 CT</v>
          </cell>
          <cell r="G120" t="str">
            <v>Hem</v>
          </cell>
          <cell r="H120" t="str">
            <v>0228-542030</v>
          </cell>
          <cell r="I120" t="str">
            <v xml:space="preserve">   j.ruijter2@quicknet.nl</v>
          </cell>
          <cell r="J120" t="str">
            <v>06-aug-46</v>
          </cell>
          <cell r="K120">
            <v>66</v>
          </cell>
          <cell r="L120">
            <v>39661</v>
          </cell>
        </row>
        <row r="121">
          <cell r="A121">
            <v>519</v>
          </cell>
          <cell r="B121" t="str">
            <v>C.I.O.S.</v>
          </cell>
          <cell r="C121" t="str">
            <v>Dhr.</v>
          </cell>
          <cell r="D121" t="str">
            <v>Kuip, C.</v>
          </cell>
          <cell r="E121" t="str">
            <v>Hemmerbuurt 163</v>
          </cell>
          <cell r="F121" t="str">
            <v>1607 CG</v>
          </cell>
          <cell r="G121" t="str">
            <v>Hem</v>
          </cell>
          <cell r="H121" t="str">
            <v>0228-542262</v>
          </cell>
          <cell r="I121" t="str">
            <v/>
          </cell>
          <cell r="J121" t="str">
            <v>16-apr-39</v>
          </cell>
          <cell r="K121">
            <v>74</v>
          </cell>
          <cell r="L121">
            <v>39661</v>
          </cell>
        </row>
        <row r="122">
          <cell r="A122">
            <v>520</v>
          </cell>
          <cell r="B122" t="str">
            <v>C.I.O.S.</v>
          </cell>
          <cell r="C122" t="str">
            <v>Dhr.</v>
          </cell>
          <cell r="D122" t="str">
            <v>Groot, Jan</v>
          </cell>
          <cell r="E122" t="str">
            <v>Westerbuurt 40</v>
          </cell>
          <cell r="F122" t="str">
            <v>1606 AL</v>
          </cell>
          <cell r="G122" t="str">
            <v>Venhuizen</v>
          </cell>
          <cell r="H122" t="str">
            <v>0228-542677</v>
          </cell>
          <cell r="I122" t="str">
            <v xml:space="preserve"> jgrootdewit@hetnet.nl</v>
          </cell>
          <cell r="J122" t="str">
            <v>10-jan-31</v>
          </cell>
          <cell r="K122">
            <v>82</v>
          </cell>
          <cell r="L122">
            <v>40026</v>
          </cell>
        </row>
        <row r="123">
          <cell r="A123">
            <v>524</v>
          </cell>
          <cell r="B123" t="str">
            <v>C.I.O.S.</v>
          </cell>
          <cell r="C123" t="str">
            <v>Dhr.</v>
          </cell>
          <cell r="D123" t="str">
            <v>Roet, Cor</v>
          </cell>
          <cell r="E123" t="str">
            <v>Nieuwstraat 14</v>
          </cell>
          <cell r="F123" t="str">
            <v>1606 BM</v>
          </cell>
          <cell r="G123" t="str">
            <v>Venhuizen</v>
          </cell>
          <cell r="H123" t="str">
            <v>0228-542038</v>
          </cell>
          <cell r="I123" t="str">
            <v/>
          </cell>
          <cell r="J123" t="str">
            <v>13-apr-44</v>
          </cell>
          <cell r="K123">
            <v>69</v>
          </cell>
          <cell r="L123">
            <v>40026</v>
          </cell>
        </row>
        <row r="124">
          <cell r="A124">
            <v>526</v>
          </cell>
          <cell r="B124" t="str">
            <v>C.I.O.S.</v>
          </cell>
          <cell r="C124" t="str">
            <v>Dhr.</v>
          </cell>
          <cell r="D124" t="str">
            <v>Oud, N.A</v>
          </cell>
          <cell r="E124" t="str">
            <v>Burg.Honijkstraat 25</v>
          </cell>
          <cell r="F124" t="str">
            <v>1606 XM</v>
          </cell>
          <cell r="G124" t="str">
            <v>Venhuizen</v>
          </cell>
          <cell r="H124" t="str">
            <v>0228-541480</v>
          </cell>
          <cell r="I124" t="str">
            <v/>
          </cell>
          <cell r="J124" t="str">
            <v>30-nov-45</v>
          </cell>
          <cell r="K124">
            <v>67</v>
          </cell>
          <cell r="L124">
            <v>40664</v>
          </cell>
        </row>
        <row r="125">
          <cell r="A125">
            <v>527</v>
          </cell>
          <cell r="B125" t="str">
            <v>C.I.O.S.</v>
          </cell>
          <cell r="C125" t="str">
            <v>Dhr.</v>
          </cell>
          <cell r="D125" t="str">
            <v>Roos.,Gerard</v>
          </cell>
          <cell r="E125" t="str">
            <v>Lekerweg 28</v>
          </cell>
          <cell r="F125" t="str">
            <v>1608 MC</v>
          </cell>
          <cell r="G125" t="str">
            <v>Wijdenes</v>
          </cell>
          <cell r="H125" t="str">
            <v>0229-501765</v>
          </cell>
          <cell r="I125" t="str">
            <v>gerardroos@quicknet.nl</v>
          </cell>
          <cell r="J125" t="str">
            <v>30-apr-41</v>
          </cell>
          <cell r="K125">
            <v>71</v>
          </cell>
          <cell r="L125">
            <v>41011</v>
          </cell>
        </row>
        <row r="126">
          <cell r="A126">
            <v>528</v>
          </cell>
          <cell r="B126" t="str">
            <v>C.I.O.S.</v>
          </cell>
          <cell r="C126" t="str">
            <v>Dhr.</v>
          </cell>
          <cell r="D126" t="str">
            <v>Dekken.,Roel van</v>
          </cell>
          <cell r="E126" t="str">
            <v>Dr.Pinxterplansoen 29</v>
          </cell>
          <cell r="F126" t="str">
            <v>1693 EV</v>
          </cell>
          <cell r="G126" t="str">
            <v>Wervershoof</v>
          </cell>
          <cell r="H126" t="str">
            <v>0228-583515</v>
          </cell>
          <cell r="I126" t="str">
            <v>r.van.dekken@hotmail.com</v>
          </cell>
          <cell r="J126" t="str">
            <v>25-sep-50</v>
          </cell>
          <cell r="K126">
            <v>62</v>
          </cell>
          <cell r="L126">
            <v>41010</v>
          </cell>
        </row>
        <row r="127">
          <cell r="A127">
            <v>529</v>
          </cell>
          <cell r="B127" t="str">
            <v>C.I.O.S.</v>
          </cell>
          <cell r="C127" t="str">
            <v>Dhr.</v>
          </cell>
          <cell r="D127" t="str">
            <v>Schoenmaker.,Gerrit</v>
          </cell>
          <cell r="E127" t="str">
            <v>Merel 35</v>
          </cell>
          <cell r="F127" t="str">
            <v>1606 CP</v>
          </cell>
          <cell r="G127" t="str">
            <v>Venhuizen</v>
          </cell>
          <cell r="H127" t="str">
            <v>0228-317728</v>
          </cell>
          <cell r="I127" t="str">
            <v>g.p.schoemaker@quicknet.nl</v>
          </cell>
          <cell r="J127" t="str">
            <v>28-feb-48</v>
          </cell>
          <cell r="K127">
            <v>65</v>
          </cell>
          <cell r="L127">
            <v>41011</v>
          </cell>
        </row>
        <row r="128">
          <cell r="A128">
            <v>601</v>
          </cell>
          <cell r="B128" t="str">
            <v>D.B.H.</v>
          </cell>
          <cell r="C128" t="str">
            <v>Dhr.</v>
          </cell>
          <cell r="D128" t="str">
            <v>Dudink, Fons</v>
          </cell>
          <cell r="E128" t="str">
            <v>Grasdijk 2</v>
          </cell>
          <cell r="F128" t="str">
            <v>1693 XX</v>
          </cell>
          <cell r="G128" t="str">
            <v>Wervershoof</v>
          </cell>
          <cell r="H128" t="str">
            <v>0228-583041</v>
          </cell>
          <cell r="I128" t="str">
            <v/>
          </cell>
          <cell r="J128" t="str">
            <v>28-sep-46</v>
          </cell>
          <cell r="K128">
            <v>66</v>
          </cell>
          <cell r="L128">
            <v>37135</v>
          </cell>
        </row>
        <row r="129">
          <cell r="A129">
            <v>603</v>
          </cell>
          <cell r="B129" t="str">
            <v>D.B.H.</v>
          </cell>
          <cell r="C129" t="str">
            <v>Dhr.</v>
          </cell>
          <cell r="D129" t="str">
            <v>Brinkman, Pé</v>
          </cell>
          <cell r="E129" t="str">
            <v>Driehuizen 21</v>
          </cell>
          <cell r="F129" t="str">
            <v>1693 AV</v>
          </cell>
          <cell r="G129" t="str">
            <v>Wervershoof</v>
          </cell>
          <cell r="H129" t="str">
            <v>0228-581608</v>
          </cell>
          <cell r="I129" t="str">
            <v/>
          </cell>
          <cell r="J129" t="str">
            <v>25-aug-35</v>
          </cell>
          <cell r="K129">
            <v>77</v>
          </cell>
          <cell r="L129">
            <v>13021</v>
          </cell>
        </row>
        <row r="130">
          <cell r="A130">
            <v>605</v>
          </cell>
          <cell r="B130" t="str">
            <v>D.B.H.</v>
          </cell>
          <cell r="C130" t="str">
            <v>Dhr.</v>
          </cell>
          <cell r="D130" t="str">
            <v>Moel, Jan de</v>
          </cell>
          <cell r="E130" t="str">
            <v>De Wilskracht 140</v>
          </cell>
          <cell r="F130" t="str">
            <v>1693 DR</v>
          </cell>
          <cell r="G130" t="str">
            <v>Wervershoof</v>
          </cell>
          <cell r="H130" t="str">
            <v>0228-752502</v>
          </cell>
          <cell r="I130" t="str">
            <v>ja.moel@quicknet.nl</v>
          </cell>
          <cell r="J130" t="str">
            <v>20-aug-36</v>
          </cell>
          <cell r="K130">
            <v>76</v>
          </cell>
          <cell r="L130">
            <v>37500</v>
          </cell>
        </row>
        <row r="131">
          <cell r="A131">
            <v>608</v>
          </cell>
          <cell r="B131" t="str">
            <v>D.B.H.</v>
          </cell>
          <cell r="C131" t="str">
            <v>Dhr.</v>
          </cell>
          <cell r="D131" t="str">
            <v>Neefjes, J.J.</v>
          </cell>
          <cell r="E131" t="str">
            <v>Volkersweg 37</v>
          </cell>
          <cell r="F131" t="str">
            <v>1684 NV</v>
          </cell>
          <cell r="G131" t="str">
            <v>Zwaagdijk</v>
          </cell>
          <cell r="H131" t="str">
            <v>0228-581202</v>
          </cell>
          <cell r="I131" t="str">
            <v/>
          </cell>
          <cell r="J131" t="str">
            <v>11-feb-1926</v>
          </cell>
          <cell r="K131">
            <v>87</v>
          </cell>
          <cell r="L131">
            <v>30560</v>
          </cell>
        </row>
        <row r="132">
          <cell r="A132">
            <v>609</v>
          </cell>
          <cell r="B132" t="str">
            <v>D.B.H.</v>
          </cell>
          <cell r="C132" t="str">
            <v>Dhr.</v>
          </cell>
          <cell r="D132" t="str">
            <v>Kok, Theo</v>
          </cell>
          <cell r="E132" t="str">
            <v>Koggestraat 49</v>
          </cell>
          <cell r="F132" t="str">
            <v>1693 GA</v>
          </cell>
          <cell r="G132" t="str">
            <v>Wervershoof</v>
          </cell>
          <cell r="H132" t="str">
            <v>0228-582494</v>
          </cell>
          <cell r="I132" t="str">
            <v/>
          </cell>
          <cell r="J132" t="str">
            <v>05-jan-1927</v>
          </cell>
          <cell r="K132">
            <v>86</v>
          </cell>
          <cell r="L132">
            <v>34213</v>
          </cell>
        </row>
        <row r="133">
          <cell r="A133">
            <v>610</v>
          </cell>
          <cell r="B133" t="str">
            <v>D.B.H.</v>
          </cell>
          <cell r="C133" t="str">
            <v>Dhr.</v>
          </cell>
          <cell r="D133" t="str">
            <v>Kuin, Jaap J</v>
          </cell>
          <cell r="E133" t="str">
            <v>Burgemeester Raatlaan 19</v>
          </cell>
          <cell r="F133" t="str">
            <v>1693 EB</v>
          </cell>
          <cell r="G133" t="str">
            <v>Wervershoof</v>
          </cell>
          <cell r="H133" t="str">
            <v>0228-584680</v>
          </cell>
          <cell r="I133" t="str">
            <v/>
          </cell>
          <cell r="J133" t="str">
            <v>23-dec-40</v>
          </cell>
          <cell r="K133">
            <v>72</v>
          </cell>
          <cell r="L133">
            <v>34213</v>
          </cell>
        </row>
        <row r="134">
          <cell r="A134">
            <v>611</v>
          </cell>
          <cell r="B134" t="str">
            <v>D.B.H.</v>
          </cell>
          <cell r="C134" t="str">
            <v>Dhr.</v>
          </cell>
          <cell r="D134" t="str">
            <v>Bosman, Freek</v>
          </cell>
          <cell r="E134" t="str">
            <v>Werenfridushof 23</v>
          </cell>
          <cell r="F134" t="str">
            <v>1693 KE</v>
          </cell>
          <cell r="G134" t="str">
            <v>Wervershoof</v>
          </cell>
          <cell r="H134" t="str">
            <v>0228-581897</v>
          </cell>
          <cell r="I134" t="str">
            <v>fm.bosman@quicknet.nl</v>
          </cell>
          <cell r="J134" t="str">
            <v>26-mei-36</v>
          </cell>
          <cell r="K134">
            <v>76</v>
          </cell>
          <cell r="L134">
            <v>36770</v>
          </cell>
        </row>
        <row r="135">
          <cell r="A135">
            <v>617</v>
          </cell>
          <cell r="B135" t="str">
            <v>D.B.H.</v>
          </cell>
          <cell r="C135" t="str">
            <v>Dhr.</v>
          </cell>
          <cell r="D135" t="str">
            <v>Kuin, T</v>
          </cell>
          <cell r="E135" t="str">
            <v>Raiffeisenlaan 139</v>
          </cell>
          <cell r="F135" t="str">
            <v>1693 ES</v>
          </cell>
          <cell r="G135" t="str">
            <v>Wervershoof</v>
          </cell>
          <cell r="H135" t="str">
            <v>0228-582547</v>
          </cell>
          <cell r="I135" t="str">
            <v/>
          </cell>
          <cell r="J135" t="str">
            <v>25-okt-1925</v>
          </cell>
          <cell r="K135">
            <v>87</v>
          </cell>
          <cell r="L135">
            <v>41023</v>
          </cell>
        </row>
        <row r="136">
          <cell r="A136">
            <v>618</v>
          </cell>
          <cell r="B136" t="str">
            <v>D.B.H.</v>
          </cell>
          <cell r="C136" t="str">
            <v>Dhr.</v>
          </cell>
          <cell r="D136" t="str">
            <v>Meilink, Klaas</v>
          </cell>
          <cell r="E136" t="str">
            <v>Talud 14</v>
          </cell>
          <cell r="F136" t="str">
            <v>1693 KW</v>
          </cell>
          <cell r="G136" t="str">
            <v>Wervershoof</v>
          </cell>
          <cell r="H136" t="str">
            <v>0228-583121</v>
          </cell>
          <cell r="I136" t="str">
            <v>klaasenannie@quick.nl</v>
          </cell>
          <cell r="J136" t="str">
            <v>09-mrt-45</v>
          </cell>
          <cell r="K136">
            <v>68</v>
          </cell>
          <cell r="L136">
            <v>39393</v>
          </cell>
        </row>
        <row r="137">
          <cell r="A137">
            <v>622</v>
          </cell>
          <cell r="B137" t="str">
            <v>D.B.H.</v>
          </cell>
          <cell r="C137" t="str">
            <v>Dhr.</v>
          </cell>
          <cell r="D137" t="str">
            <v>Neefjes.,Theo</v>
          </cell>
          <cell r="E137" t="str">
            <v>Olympus 93</v>
          </cell>
          <cell r="F137" t="str">
            <v>1693 DS</v>
          </cell>
          <cell r="G137" t="str">
            <v>Wervershoof</v>
          </cell>
          <cell r="H137" t="str">
            <v>0228-596800</v>
          </cell>
          <cell r="I137" t="str">
            <v/>
          </cell>
          <cell r="J137" t="str">
            <v>28-sep-1928</v>
          </cell>
          <cell r="K137">
            <v>84</v>
          </cell>
          <cell r="L137">
            <v>40793</v>
          </cell>
        </row>
        <row r="138">
          <cell r="A138">
            <v>624</v>
          </cell>
          <cell r="B138" t="str">
            <v>D.B.H.</v>
          </cell>
          <cell r="C138" t="str">
            <v>Dhr.</v>
          </cell>
          <cell r="D138" t="str">
            <v>Smit, Louis</v>
          </cell>
          <cell r="E138" t="str">
            <v>Grasdijk 16</v>
          </cell>
          <cell r="F138" t="str">
            <v>1693 KX</v>
          </cell>
          <cell r="G138" t="str">
            <v>Wervershoof</v>
          </cell>
          <cell r="H138" t="str">
            <v>0228-583842</v>
          </cell>
          <cell r="I138" t="str">
            <v>louissmit@quicknet.nl</v>
          </cell>
          <cell r="J138" t="str">
            <v>10-mei-44</v>
          </cell>
          <cell r="K138">
            <v>68</v>
          </cell>
          <cell r="L138">
            <v>41335</v>
          </cell>
        </row>
        <row r="139">
          <cell r="A139">
            <v>625</v>
          </cell>
          <cell r="B139" t="str">
            <v>D.B.H.</v>
          </cell>
          <cell r="C139" t="str">
            <v>Dhr.</v>
          </cell>
          <cell r="D139" t="str">
            <v>Neefjes, Aad</v>
          </cell>
          <cell r="E139" t="str">
            <v>Rietvink 49</v>
          </cell>
          <cell r="F139" t="str">
            <v>1693 KP</v>
          </cell>
          <cell r="G139" t="str">
            <v>Wervershoof</v>
          </cell>
          <cell r="H139" t="str">
            <v>0228-582635</v>
          </cell>
          <cell r="I139" t="str">
            <v>a.neefjes1@quicknet.nl</v>
          </cell>
          <cell r="J139" t="str">
            <v>15-apr-49</v>
          </cell>
          <cell r="K139">
            <v>64</v>
          </cell>
          <cell r="L139">
            <v>41335</v>
          </cell>
        </row>
        <row r="140">
          <cell r="A140">
            <v>626</v>
          </cell>
          <cell r="B140" t="str">
            <v>D.B.H.</v>
          </cell>
          <cell r="C140" t="str">
            <v>Dhr.</v>
          </cell>
          <cell r="D140" t="str">
            <v>Brugman, Paul</v>
          </cell>
          <cell r="E140" t="str">
            <v>Kagerbos 43</v>
          </cell>
          <cell r="F140" t="str">
            <v>1693 AW</v>
          </cell>
          <cell r="G140" t="str">
            <v>Wervershoof</v>
          </cell>
          <cell r="H140" t="str">
            <v>0228-583656</v>
          </cell>
          <cell r="I140" t="str">
            <v>pjmbrug@gmail.com</v>
          </cell>
          <cell r="J140" t="str">
            <v>03-jul-48</v>
          </cell>
          <cell r="K140">
            <v>64</v>
          </cell>
          <cell r="L140">
            <v>41335</v>
          </cell>
        </row>
        <row r="141">
          <cell r="A141">
            <v>627</v>
          </cell>
          <cell r="B141" t="str">
            <v>D.B.H.</v>
          </cell>
          <cell r="C141" t="str">
            <v>Dhr.</v>
          </cell>
          <cell r="D141" t="str">
            <v>Langedijk, Jaap</v>
          </cell>
          <cell r="E141" t="str">
            <v>Bisschop Grentplantsoen 50</v>
          </cell>
          <cell r="F141" t="str">
            <v>1693 EC</v>
          </cell>
          <cell r="G141" t="str">
            <v>Wervershoof</v>
          </cell>
          <cell r="H141" t="str">
            <v>0228-581389</v>
          </cell>
          <cell r="I141" t="str">
            <v/>
          </cell>
          <cell r="J141" t="str">
            <v>03-mei-34</v>
          </cell>
          <cell r="K141">
            <v>78</v>
          </cell>
          <cell r="L141">
            <v>41366</v>
          </cell>
        </row>
        <row r="142">
          <cell r="A142">
            <v>628</v>
          </cell>
          <cell r="B142" t="str">
            <v>D.B.H.</v>
          </cell>
          <cell r="C142" t="str">
            <v>Dhr.</v>
          </cell>
          <cell r="D142" t="str">
            <v>Swart, Koos</v>
          </cell>
          <cell r="E142" t="str">
            <v>Harmanszplantsoen 25</v>
          </cell>
          <cell r="F142" t="str">
            <v>1693 KA</v>
          </cell>
          <cell r="G142" t="str">
            <v>Wervershoof</v>
          </cell>
          <cell r="H142" t="str">
            <v>0228-584742</v>
          </cell>
          <cell r="I142" t="str">
            <v>koos.swart@hotmail.com</v>
          </cell>
          <cell r="J142" t="str">
            <v/>
          </cell>
          <cell r="K142">
            <v>0</v>
          </cell>
          <cell r="L142">
            <v>41390</v>
          </cell>
        </row>
        <row r="143">
          <cell r="A143">
            <v>701</v>
          </cell>
          <cell r="B143" t="str">
            <v>D.B.R.</v>
          </cell>
          <cell r="C143" t="str">
            <v>Dhr.</v>
          </cell>
          <cell r="D143" t="str">
            <v>Beers, Cor</v>
          </cell>
          <cell r="E143" t="str">
            <v>Streekweg 242</v>
          </cell>
          <cell r="F143" t="str">
            <v>1616 AP</v>
          </cell>
          <cell r="G143" t="str">
            <v>Hoogkarspel</v>
          </cell>
          <cell r="H143" t="str">
            <v>0228-562276</v>
          </cell>
          <cell r="I143" t="str">
            <v/>
          </cell>
          <cell r="J143" t="str">
            <v>29-mei-31</v>
          </cell>
          <cell r="K143">
            <v>81</v>
          </cell>
          <cell r="L143">
            <v>33848</v>
          </cell>
        </row>
        <row r="144">
          <cell r="A144">
            <v>704</v>
          </cell>
          <cell r="B144" t="str">
            <v>D.B.R.</v>
          </cell>
          <cell r="C144" t="str">
            <v>Dhr.</v>
          </cell>
          <cell r="D144" t="str">
            <v>Westen, W van</v>
          </cell>
          <cell r="E144" t="str">
            <v>Laurier 70</v>
          </cell>
          <cell r="F144" t="str">
            <v>1616 TM</v>
          </cell>
          <cell r="G144" t="str">
            <v>Hoogkarspel</v>
          </cell>
          <cell r="H144" t="str">
            <v>0228-562910</v>
          </cell>
          <cell r="I144" t="str">
            <v/>
          </cell>
          <cell r="J144" t="str">
            <v>27-jul-34</v>
          </cell>
          <cell r="K144">
            <v>78</v>
          </cell>
          <cell r="L144">
            <v>34578</v>
          </cell>
        </row>
        <row r="145">
          <cell r="A145">
            <v>707</v>
          </cell>
          <cell r="B145" t="str">
            <v>D.B.R.</v>
          </cell>
          <cell r="C145" t="str">
            <v>Dhr.</v>
          </cell>
          <cell r="D145" t="str">
            <v>Buijsman, Jan P</v>
          </cell>
          <cell r="E145" t="str">
            <v>Streekweg 295</v>
          </cell>
          <cell r="F145" t="str">
            <v>1616 AG</v>
          </cell>
          <cell r="G145" t="str">
            <v>Hoogkarspel</v>
          </cell>
          <cell r="H145" t="str">
            <v>0228-563348</v>
          </cell>
          <cell r="I145" t="str">
            <v/>
          </cell>
          <cell r="J145" t="str">
            <v>08-jun-35</v>
          </cell>
          <cell r="K145">
            <v>77</v>
          </cell>
          <cell r="L145">
            <v>37135</v>
          </cell>
        </row>
        <row r="146">
          <cell r="A146">
            <v>711</v>
          </cell>
          <cell r="B146" t="str">
            <v>D.B.R.</v>
          </cell>
          <cell r="C146" t="str">
            <v>Dhr.</v>
          </cell>
          <cell r="D146" t="str">
            <v>Mol, C.J.</v>
          </cell>
          <cell r="E146" t="str">
            <v>Rozemarijn 9</v>
          </cell>
          <cell r="F146" t="str">
            <v>1616 TA</v>
          </cell>
          <cell r="G146" t="str">
            <v>Hoogkarspel</v>
          </cell>
          <cell r="H146" t="str">
            <v>0228-561839</v>
          </cell>
          <cell r="I146" t="str">
            <v/>
          </cell>
          <cell r="J146" t="str">
            <v>25-dec-32</v>
          </cell>
          <cell r="K146">
            <v>80</v>
          </cell>
          <cell r="L146">
            <v>37500</v>
          </cell>
        </row>
        <row r="147">
          <cell r="A147">
            <v>717</v>
          </cell>
          <cell r="B147" t="str">
            <v>D.B.R.</v>
          </cell>
          <cell r="C147" t="str">
            <v>Dhr.</v>
          </cell>
          <cell r="D147" t="str">
            <v>Buijsman, Wil</v>
          </cell>
          <cell r="E147" t="str">
            <v>Anjerstraat 23</v>
          </cell>
          <cell r="F147" t="str">
            <v>1616 XE</v>
          </cell>
          <cell r="G147" t="str">
            <v>Hoogkarspel</v>
          </cell>
          <cell r="H147" t="str">
            <v>0228-562487</v>
          </cell>
          <cell r="I147" t="str">
            <v>wil.buijsman@gmail.com</v>
          </cell>
          <cell r="J147" t="str">
            <v>18-feb-39</v>
          </cell>
          <cell r="K147">
            <v>74</v>
          </cell>
          <cell r="L147">
            <v>34943</v>
          </cell>
        </row>
        <row r="148">
          <cell r="A148">
            <v>718</v>
          </cell>
          <cell r="B148" t="str">
            <v>D.B.R.</v>
          </cell>
          <cell r="C148" t="str">
            <v>Dhr.</v>
          </cell>
          <cell r="D148" t="str">
            <v>Botman, Ch.S</v>
          </cell>
          <cell r="E148" t="str">
            <v>Dahliastraat 27</v>
          </cell>
          <cell r="F148" t="str">
            <v>1616 EA</v>
          </cell>
          <cell r="G148" t="str">
            <v>Hoogkarspel</v>
          </cell>
          <cell r="H148" t="str">
            <v>0228-562540</v>
          </cell>
          <cell r="I148" t="str">
            <v/>
          </cell>
          <cell r="J148" t="str">
            <v>25-jul-35</v>
          </cell>
          <cell r="K148">
            <v>77</v>
          </cell>
          <cell r="L148">
            <v>35674</v>
          </cell>
        </row>
        <row r="149">
          <cell r="A149">
            <v>720</v>
          </cell>
          <cell r="B149" t="str">
            <v>D.B.R.</v>
          </cell>
          <cell r="C149" t="str">
            <v>Dhr.</v>
          </cell>
          <cell r="D149" t="str">
            <v>Blom, Cees</v>
          </cell>
          <cell r="E149" t="str">
            <v>Bovenakker 2</v>
          </cell>
          <cell r="F149" t="str">
            <v>1616 RV</v>
          </cell>
          <cell r="G149" t="str">
            <v>Hoogkarspel</v>
          </cell>
          <cell r="H149" t="str">
            <v>0228-567708</v>
          </cell>
          <cell r="I149" t="str">
            <v>rietencees@quicknet.nl</v>
          </cell>
          <cell r="J149" t="str">
            <v>02-nov-46</v>
          </cell>
          <cell r="K149">
            <v>66</v>
          </cell>
          <cell r="L149">
            <v>35674</v>
          </cell>
        </row>
        <row r="150">
          <cell r="A150">
            <v>726</v>
          </cell>
          <cell r="B150" t="str">
            <v>D.B.R.</v>
          </cell>
          <cell r="C150" t="str">
            <v>Dhr.</v>
          </cell>
          <cell r="D150" t="str">
            <v>Jong, C.Th.de</v>
          </cell>
          <cell r="E150" t="str">
            <v>Westerwijzend 5</v>
          </cell>
          <cell r="F150" t="str">
            <v>1616 LA</v>
          </cell>
          <cell r="G150" t="str">
            <v>Hoogkarspel</v>
          </cell>
          <cell r="H150" t="str">
            <v>0228-561578</v>
          </cell>
          <cell r="I150" t="str">
            <v/>
          </cell>
          <cell r="J150" t="str">
            <v>12-apr-1929</v>
          </cell>
          <cell r="K150">
            <v>84</v>
          </cell>
          <cell r="L150">
            <v>38231</v>
          </cell>
        </row>
        <row r="151">
          <cell r="A151">
            <v>727</v>
          </cell>
          <cell r="B151" t="str">
            <v>D.B.R.</v>
          </cell>
          <cell r="C151" t="str">
            <v>Dhr.</v>
          </cell>
          <cell r="D151" t="str">
            <v>Velde, A.van der</v>
          </cell>
          <cell r="E151" t="str">
            <v>Bovenakker 55</v>
          </cell>
          <cell r="F151" t="str">
            <v>1616 RW</v>
          </cell>
          <cell r="G151" t="str">
            <v>Hoogkarspel</v>
          </cell>
          <cell r="H151" t="str">
            <v>0228-564218</v>
          </cell>
          <cell r="I151" t="str">
            <v/>
          </cell>
          <cell r="J151" t="str">
            <v>17-mei-34</v>
          </cell>
          <cell r="K151">
            <v>78</v>
          </cell>
          <cell r="L151">
            <v>38261</v>
          </cell>
        </row>
        <row r="152">
          <cell r="A152">
            <v>732</v>
          </cell>
          <cell r="B152" t="str">
            <v>D.B.R.</v>
          </cell>
          <cell r="C152" t="str">
            <v>Dhr.</v>
          </cell>
          <cell r="D152" t="str">
            <v>Douma, A</v>
          </cell>
          <cell r="E152" t="str">
            <v>Pastoor Konijnstraat 31</v>
          </cell>
          <cell r="F152" t="str">
            <v>1616 BV</v>
          </cell>
          <cell r="G152" t="str">
            <v>Hoogkarspel</v>
          </cell>
          <cell r="H152" t="str">
            <v>0228-564861</v>
          </cell>
          <cell r="I152" t="str">
            <v/>
          </cell>
          <cell r="J152" t="str">
            <v>15-apr-44</v>
          </cell>
          <cell r="K152">
            <v>69</v>
          </cell>
          <cell r="L152">
            <v>38997</v>
          </cell>
        </row>
        <row r="153">
          <cell r="A153">
            <v>733</v>
          </cell>
          <cell r="B153" t="str">
            <v>D.B.R.</v>
          </cell>
          <cell r="C153" t="str">
            <v>Dhr.</v>
          </cell>
          <cell r="D153" t="str">
            <v>Rood, J.C.</v>
          </cell>
          <cell r="E153" t="str">
            <v>Fresiastraat 8</v>
          </cell>
          <cell r="F153" t="str">
            <v>1616 EH</v>
          </cell>
          <cell r="G153" t="str">
            <v>Hoogkarspel</v>
          </cell>
          <cell r="H153" t="str">
            <v>0228-561918</v>
          </cell>
          <cell r="I153" t="str">
            <v/>
          </cell>
          <cell r="J153" t="str">
            <v>05-mei-40</v>
          </cell>
          <cell r="K153">
            <v>72</v>
          </cell>
          <cell r="L153">
            <v>39024</v>
          </cell>
        </row>
        <row r="154">
          <cell r="A154">
            <v>734</v>
          </cell>
          <cell r="B154" t="str">
            <v>D.B.R.</v>
          </cell>
          <cell r="C154" t="str">
            <v>Dhr.</v>
          </cell>
          <cell r="D154" t="str">
            <v>Mol, Gerrit</v>
          </cell>
          <cell r="E154" t="str">
            <v>De Keulen 4</v>
          </cell>
          <cell r="F154" t="str">
            <v>1616 RS</v>
          </cell>
          <cell r="G154" t="str">
            <v>Hoogkarspel</v>
          </cell>
          <cell r="H154" t="str">
            <v>0228-563306</v>
          </cell>
          <cell r="I154" t="str">
            <v/>
          </cell>
          <cell r="J154" t="str">
            <v>10-jun-42</v>
          </cell>
          <cell r="K154">
            <v>70</v>
          </cell>
          <cell r="L154">
            <v>39223</v>
          </cell>
        </row>
        <row r="155">
          <cell r="A155">
            <v>735</v>
          </cell>
          <cell r="B155" t="str">
            <v>D.B.R.</v>
          </cell>
          <cell r="C155" t="str">
            <v>Dhr.</v>
          </cell>
          <cell r="D155" t="str">
            <v>Jong, Piet</v>
          </cell>
          <cell r="E155" t="str">
            <v>Rozemarijn 2</v>
          </cell>
          <cell r="F155" t="str">
            <v>1616 TA</v>
          </cell>
          <cell r="G155" t="str">
            <v>Hoogkarspel</v>
          </cell>
          <cell r="H155" t="str">
            <v>0228-561377</v>
          </cell>
          <cell r="I155" t="str">
            <v/>
          </cell>
          <cell r="J155" t="str">
            <v>17-mei-40</v>
          </cell>
          <cell r="K155">
            <v>72</v>
          </cell>
          <cell r="L155">
            <v>40087</v>
          </cell>
        </row>
        <row r="156">
          <cell r="A156">
            <v>738</v>
          </cell>
          <cell r="B156" t="str">
            <v>D.B.R.</v>
          </cell>
          <cell r="C156" t="str">
            <v>Dhr.</v>
          </cell>
          <cell r="D156" t="str">
            <v>Laan Jaap</v>
          </cell>
          <cell r="E156" t="str">
            <v>t'Landje 7</v>
          </cell>
          <cell r="F156" t="str">
            <v>1616 PE</v>
          </cell>
          <cell r="G156" t="str">
            <v>Hoogkarspel</v>
          </cell>
          <cell r="H156" t="str">
            <v>0228-562490</v>
          </cell>
          <cell r="I156" t="str">
            <v/>
          </cell>
          <cell r="J156" t="str">
            <v>21-apr-36</v>
          </cell>
          <cell r="K156">
            <v>77</v>
          </cell>
          <cell r="L156">
            <v>40436</v>
          </cell>
        </row>
        <row r="157">
          <cell r="A157">
            <v>739</v>
          </cell>
          <cell r="B157" t="str">
            <v>D.B.R.</v>
          </cell>
          <cell r="C157" t="str">
            <v>Dhr.</v>
          </cell>
          <cell r="D157" t="str">
            <v>Bakker, Cees</v>
          </cell>
          <cell r="E157" t="str">
            <v>De Koren 3</v>
          </cell>
          <cell r="F157" t="str">
            <v>1616 SG</v>
          </cell>
          <cell r="G157" t="str">
            <v>Hoogkarspel</v>
          </cell>
          <cell r="H157" t="str">
            <v>06-48079541</v>
          </cell>
          <cell r="I157" t="str">
            <v/>
          </cell>
          <cell r="J157" t="str">
            <v>07-sep-39</v>
          </cell>
          <cell r="K157">
            <v>73</v>
          </cell>
          <cell r="L157">
            <v>40664</v>
          </cell>
        </row>
        <row r="158">
          <cell r="A158">
            <v>740</v>
          </cell>
          <cell r="B158" t="str">
            <v>D.B.R.</v>
          </cell>
          <cell r="C158" t="str">
            <v>Dhr.</v>
          </cell>
          <cell r="D158" t="str">
            <v>Baas, Nico</v>
          </cell>
          <cell r="E158" t="str">
            <v>De Gouw 85</v>
          </cell>
          <cell r="F158" t="str">
            <v>1616 DC</v>
          </cell>
          <cell r="G158" t="str">
            <v>hoogkarspel</v>
          </cell>
          <cell r="H158" t="str">
            <v>0228-562197</v>
          </cell>
          <cell r="I158" t="str">
            <v>nima85@planet.nl</v>
          </cell>
          <cell r="J158" t="str">
            <v>31-jul-43</v>
          </cell>
          <cell r="K158">
            <v>69</v>
          </cell>
          <cell r="L158">
            <v>40664</v>
          </cell>
        </row>
        <row r="159">
          <cell r="A159">
            <v>741</v>
          </cell>
          <cell r="B159" t="str">
            <v>D.B.R.</v>
          </cell>
          <cell r="C159" t="str">
            <v>Dhr.</v>
          </cell>
          <cell r="D159" t="str">
            <v>Hoffer, P.M.(Peter)</v>
          </cell>
          <cell r="E159" t="str">
            <v>Julianastraat 24</v>
          </cell>
          <cell r="F159" t="str">
            <v>1616 CK</v>
          </cell>
          <cell r="G159" t="str">
            <v>Hoogkarspel</v>
          </cell>
          <cell r="H159" t="str">
            <v>0228-562313</v>
          </cell>
          <cell r="I159" t="str">
            <v>aliehoffer@quicknet.nl</v>
          </cell>
          <cell r="J159" t="str">
            <v>08-dec-45</v>
          </cell>
          <cell r="K159">
            <v>67</v>
          </cell>
          <cell r="L159">
            <v>40664</v>
          </cell>
        </row>
        <row r="160">
          <cell r="A160">
            <v>742</v>
          </cell>
          <cell r="B160" t="str">
            <v>D.B.R.</v>
          </cell>
          <cell r="C160" t="str">
            <v>Dhr.</v>
          </cell>
          <cell r="D160" t="str">
            <v>Slagter, G.A.(Gerard)</v>
          </cell>
          <cell r="E160" t="str">
            <v>Nieuweweg 61</v>
          </cell>
          <cell r="F160" t="str">
            <v>1616 BB</v>
          </cell>
          <cell r="G160" t="str">
            <v>Hoogkarspel</v>
          </cell>
          <cell r="H160" t="str">
            <v>0228-562019</v>
          </cell>
          <cell r="I160" t="str">
            <v/>
          </cell>
          <cell r="J160" t="str">
            <v>17-okt-42</v>
          </cell>
          <cell r="K160">
            <v>70</v>
          </cell>
          <cell r="L160">
            <v>40673</v>
          </cell>
        </row>
        <row r="161">
          <cell r="A161">
            <v>743</v>
          </cell>
          <cell r="B161" t="str">
            <v>D.B.R.</v>
          </cell>
          <cell r="C161" t="str">
            <v>Dhr.</v>
          </cell>
          <cell r="D161" t="str">
            <v>Oud.,Gerrit</v>
          </cell>
          <cell r="E161" t="str">
            <v>Westerwijzend 35</v>
          </cell>
          <cell r="F161" t="str">
            <v>1616 LA</v>
          </cell>
          <cell r="G161" t="str">
            <v>Hoogkarspel</v>
          </cell>
          <cell r="H161" t="str">
            <v>0228-563057</v>
          </cell>
          <cell r="I161" t="str">
            <v>atelierdegans@quicknet.nl</v>
          </cell>
          <cell r="J161" t="str">
            <v>19-mrt-45</v>
          </cell>
          <cell r="K161">
            <v>68</v>
          </cell>
          <cell r="L161">
            <v>40787</v>
          </cell>
        </row>
        <row r="162">
          <cell r="A162">
            <v>744</v>
          </cell>
          <cell r="B162" t="str">
            <v>D.B.R.</v>
          </cell>
          <cell r="C162" t="str">
            <v>Dhr.</v>
          </cell>
          <cell r="D162" t="str">
            <v>Notmeijer.,Jan</v>
          </cell>
          <cell r="E162" t="str">
            <v>Meerkoet 36</v>
          </cell>
          <cell r="F162" t="str">
            <v>1616 GJ</v>
          </cell>
          <cell r="G162" t="str">
            <v>Hoogkarspel</v>
          </cell>
          <cell r="H162" t="str">
            <v>0228-584238</v>
          </cell>
          <cell r="I162" t="str">
            <v/>
          </cell>
          <cell r="J162" t="str">
            <v>03-jul-35</v>
          </cell>
          <cell r="K162">
            <v>77</v>
          </cell>
          <cell r="L162">
            <v>40858</v>
          </cell>
        </row>
        <row r="163">
          <cell r="A163">
            <v>745</v>
          </cell>
          <cell r="B163" t="str">
            <v>D.B.R.</v>
          </cell>
          <cell r="C163" t="str">
            <v>Dhr.</v>
          </cell>
          <cell r="D163" t="str">
            <v>Korver, Niek</v>
          </cell>
          <cell r="E163" t="str">
            <v>Boterweid 1</v>
          </cell>
          <cell r="F163" t="str">
            <v>1616 PG</v>
          </cell>
          <cell r="G163" t="str">
            <v>Hoogkarspel</v>
          </cell>
          <cell r="H163" t="str">
            <v>0228-562415</v>
          </cell>
          <cell r="I163" t="str">
            <v>niek.korver@kpnmail.nl</v>
          </cell>
          <cell r="J163" t="str">
            <v>15-nov-44</v>
          </cell>
          <cell r="K163">
            <v>68</v>
          </cell>
          <cell r="L163">
            <v>41040</v>
          </cell>
        </row>
        <row r="164">
          <cell r="A164">
            <v>746</v>
          </cell>
          <cell r="B164" t="str">
            <v>D.B.R.</v>
          </cell>
          <cell r="C164" t="str">
            <v>Dhr.</v>
          </cell>
          <cell r="D164" t="str">
            <v>Sijm, Piet</v>
          </cell>
          <cell r="E164" t="str">
            <v>De Overstoep 32</v>
          </cell>
          <cell r="F164" t="str">
            <v>1616 RL</v>
          </cell>
          <cell r="G164" t="str">
            <v>Hoogkarspel</v>
          </cell>
          <cell r="H164" t="str">
            <v>0228-563731</v>
          </cell>
          <cell r="I164" t="str">
            <v/>
          </cell>
          <cell r="J164" t="str">
            <v>18-jun-37</v>
          </cell>
          <cell r="K164">
            <v>75</v>
          </cell>
          <cell r="L164">
            <v>41191</v>
          </cell>
        </row>
        <row r="165">
          <cell r="A165">
            <v>804</v>
          </cell>
          <cell r="B165" t="str">
            <v>D.B.S.</v>
          </cell>
          <cell r="C165" t="str">
            <v>Dhr.</v>
          </cell>
          <cell r="D165" t="str">
            <v>Leeuwen, J.van</v>
          </cell>
          <cell r="E165" t="str">
            <v>'t Bon 8</v>
          </cell>
          <cell r="F165" t="str">
            <v>1689 DJ</v>
          </cell>
          <cell r="G165" t="str">
            <v>Zwaag</v>
          </cell>
          <cell r="H165" t="str">
            <v>0229-237337</v>
          </cell>
          <cell r="I165" t="str">
            <v/>
          </cell>
          <cell r="J165" t="str">
            <v>19-sep-41</v>
          </cell>
          <cell r="K165">
            <v>71</v>
          </cell>
          <cell r="L165">
            <v>38565</v>
          </cell>
        </row>
        <row r="166">
          <cell r="A166">
            <v>805</v>
          </cell>
          <cell r="B166" t="str">
            <v>D.B.S.</v>
          </cell>
          <cell r="C166" t="str">
            <v>Dhr.</v>
          </cell>
          <cell r="D166" t="str">
            <v>Bizot, G.M.</v>
          </cell>
          <cell r="E166" t="str">
            <v>Pastoor Nuijensstraat 21</v>
          </cell>
          <cell r="F166" t="str">
            <v>1689 GM</v>
          </cell>
          <cell r="G166" t="str">
            <v>Zwaag</v>
          </cell>
          <cell r="H166" t="str">
            <v>0229-231900</v>
          </cell>
          <cell r="I166" t="str">
            <v/>
          </cell>
          <cell r="J166" t="str">
            <v>17-nov-1928</v>
          </cell>
          <cell r="K166">
            <v>84</v>
          </cell>
          <cell r="L166">
            <v>37135</v>
          </cell>
        </row>
        <row r="167">
          <cell r="A167">
            <v>809</v>
          </cell>
          <cell r="B167" t="str">
            <v>D.B.S.</v>
          </cell>
          <cell r="C167" t="str">
            <v>Dhr.</v>
          </cell>
          <cell r="D167" t="str">
            <v>Bakker, A.J.</v>
          </cell>
          <cell r="E167" t="str">
            <v>Dorpsstraat 257</v>
          </cell>
          <cell r="F167" t="str">
            <v>1689 GD</v>
          </cell>
          <cell r="G167" t="str">
            <v>Zwaag</v>
          </cell>
          <cell r="H167" t="str">
            <v>0229-261757</v>
          </cell>
          <cell r="I167" t="str">
            <v>aj.bakker@ziggo.nl</v>
          </cell>
          <cell r="J167" t="str">
            <v>02-okt-1928</v>
          </cell>
          <cell r="K167">
            <v>84</v>
          </cell>
          <cell r="L167">
            <v>35309</v>
          </cell>
        </row>
        <row r="168">
          <cell r="A168">
            <v>811</v>
          </cell>
          <cell r="B168" t="str">
            <v>D.B.S.</v>
          </cell>
          <cell r="C168" t="str">
            <v>Dhr.</v>
          </cell>
          <cell r="D168" t="str">
            <v>Vlaar, Cees P</v>
          </cell>
          <cell r="E168" t="str">
            <v>Unjerpad 1</v>
          </cell>
          <cell r="F168" t="str">
            <v>1689 GK</v>
          </cell>
          <cell r="G168" t="str">
            <v>Zwaag</v>
          </cell>
          <cell r="H168" t="str">
            <v>0229-263057</v>
          </cell>
          <cell r="I168" t="str">
            <v/>
          </cell>
          <cell r="J168" t="str">
            <v>30-dec-39</v>
          </cell>
          <cell r="K168">
            <v>73</v>
          </cell>
          <cell r="L168">
            <v>35674</v>
          </cell>
        </row>
        <row r="169">
          <cell r="A169">
            <v>813</v>
          </cell>
          <cell r="B169" t="str">
            <v>D.B.S.</v>
          </cell>
          <cell r="C169" t="str">
            <v>Dhr.</v>
          </cell>
          <cell r="D169" t="str">
            <v>Schipper, J</v>
          </cell>
          <cell r="E169" t="str">
            <v>Irishof 1</v>
          </cell>
          <cell r="F169" t="str">
            <v>1689 HV</v>
          </cell>
          <cell r="G169" t="str">
            <v>Zwaag</v>
          </cell>
          <cell r="H169" t="str">
            <v>0229-238114</v>
          </cell>
          <cell r="I169" t="str">
            <v/>
          </cell>
          <cell r="J169" t="str">
            <v>26-mrt-1928</v>
          </cell>
          <cell r="K169">
            <v>85</v>
          </cell>
          <cell r="L169">
            <v>38565</v>
          </cell>
        </row>
        <row r="170">
          <cell r="A170">
            <v>814</v>
          </cell>
          <cell r="B170" t="str">
            <v>D.B.S.</v>
          </cell>
          <cell r="C170" t="str">
            <v>Dhr.</v>
          </cell>
          <cell r="D170" t="str">
            <v>Bakker, J.J.</v>
          </cell>
          <cell r="E170" t="str">
            <v>Dorpsstraat 278</v>
          </cell>
          <cell r="F170" t="str">
            <v>1689 GK</v>
          </cell>
          <cell r="G170" t="str">
            <v>Zwaag</v>
          </cell>
          <cell r="H170" t="str">
            <v>0229-261821</v>
          </cell>
          <cell r="I170" t="str">
            <v/>
          </cell>
          <cell r="J170" t="str">
            <v>30-jul-32</v>
          </cell>
          <cell r="K170">
            <v>80</v>
          </cell>
          <cell r="L170">
            <v>36404</v>
          </cell>
        </row>
        <row r="171">
          <cell r="A171">
            <v>815</v>
          </cell>
          <cell r="B171" t="str">
            <v>D.B.S.</v>
          </cell>
          <cell r="C171" t="str">
            <v>Dhr.</v>
          </cell>
          <cell r="D171" t="str">
            <v>Neuvel, C.N.</v>
          </cell>
          <cell r="E171" t="str">
            <v>Dorpsstraat 167</v>
          </cell>
          <cell r="F171" t="str">
            <v>1689 GB</v>
          </cell>
          <cell r="G171" t="str">
            <v>Zwaag</v>
          </cell>
          <cell r="H171" t="str">
            <v>0229-244636</v>
          </cell>
          <cell r="I171" t="str">
            <v/>
          </cell>
          <cell r="J171" t="str">
            <v>30-apr-42</v>
          </cell>
          <cell r="K171">
            <v>70</v>
          </cell>
          <cell r="L171">
            <v>39220</v>
          </cell>
        </row>
        <row r="172">
          <cell r="A172">
            <v>816</v>
          </cell>
          <cell r="B172" t="str">
            <v>D.B.S.</v>
          </cell>
          <cell r="C172" t="str">
            <v>Dhr.</v>
          </cell>
          <cell r="D172" t="str">
            <v>Kappelhof, Hein</v>
          </cell>
          <cell r="E172" t="str">
            <v>Beatrixstraat 36</v>
          </cell>
          <cell r="F172" t="str">
            <v>1689 GR</v>
          </cell>
          <cell r="G172" t="str">
            <v>Zwaag</v>
          </cell>
          <cell r="H172" t="str">
            <v>0229-237085</v>
          </cell>
          <cell r="I172" t="str">
            <v/>
          </cell>
          <cell r="J172" t="str">
            <v>01-jun-37</v>
          </cell>
          <cell r="K172">
            <v>75</v>
          </cell>
          <cell r="L172">
            <v>39661</v>
          </cell>
        </row>
        <row r="173">
          <cell r="A173">
            <v>817</v>
          </cell>
          <cell r="B173" t="str">
            <v>D.B.S.</v>
          </cell>
          <cell r="C173" t="str">
            <v>Dhr.</v>
          </cell>
          <cell r="D173" t="str">
            <v>Pronk, Frans</v>
          </cell>
          <cell r="E173" t="str">
            <v>Dibbitsstraat 4</v>
          </cell>
          <cell r="F173" t="str">
            <v>1647 EE</v>
          </cell>
          <cell r="G173" t="str">
            <v>Zwaag</v>
          </cell>
          <cell r="H173" t="str">
            <v>0229-236280</v>
          </cell>
          <cell r="I173" t="str">
            <v>pf_pronk@ziggo.nl</v>
          </cell>
          <cell r="J173" t="str">
            <v>11-feb-37</v>
          </cell>
          <cell r="K173">
            <v>76</v>
          </cell>
          <cell r="L173">
            <v>39661</v>
          </cell>
        </row>
        <row r="174">
          <cell r="A174">
            <v>818</v>
          </cell>
          <cell r="B174" t="str">
            <v>D.B.S.</v>
          </cell>
          <cell r="C174" t="str">
            <v>Dhr.</v>
          </cell>
          <cell r="D174" t="str">
            <v>Jong, Piet de</v>
          </cell>
          <cell r="E174" t="str">
            <v>Past.Nuyenstraat 15</v>
          </cell>
          <cell r="F174" t="str">
            <v>1689 GN</v>
          </cell>
          <cell r="G174" t="str">
            <v>Zwaag</v>
          </cell>
          <cell r="H174" t="str">
            <v>0229-231301</v>
          </cell>
          <cell r="I174" t="str">
            <v/>
          </cell>
          <cell r="J174" t="str">
            <v>19-aug-34</v>
          </cell>
          <cell r="K174">
            <v>78</v>
          </cell>
          <cell r="L174">
            <v>39661</v>
          </cell>
        </row>
        <row r="175">
          <cell r="A175">
            <v>819</v>
          </cell>
          <cell r="B175" t="str">
            <v>D.B.S.</v>
          </cell>
          <cell r="C175" t="str">
            <v>Dhr.</v>
          </cell>
          <cell r="D175" t="str">
            <v>Knol, J.</v>
          </cell>
          <cell r="E175" t="str">
            <v>Dorpsstraat 264</v>
          </cell>
          <cell r="F175" t="str">
            <v>1689 GK</v>
          </cell>
          <cell r="G175" t="str">
            <v>Zwaag</v>
          </cell>
          <cell r="H175" t="str">
            <v>0229-261906</v>
          </cell>
          <cell r="I175" t="str">
            <v/>
          </cell>
          <cell r="J175" t="str">
            <v>24-dec-38</v>
          </cell>
          <cell r="K175">
            <v>74</v>
          </cell>
          <cell r="L175">
            <v>39661</v>
          </cell>
        </row>
        <row r="176">
          <cell r="A176">
            <v>820</v>
          </cell>
          <cell r="B176" t="str">
            <v>D.B.S.</v>
          </cell>
          <cell r="C176" t="str">
            <v>Dhr.</v>
          </cell>
          <cell r="D176" t="str">
            <v>Bakker, Ger</v>
          </cell>
          <cell r="E176" t="str">
            <v>Schouwmeester 33</v>
          </cell>
          <cell r="F176" t="str">
            <v>1689 WT</v>
          </cell>
          <cell r="G176" t="str">
            <v>Zwaag</v>
          </cell>
          <cell r="H176" t="str">
            <v>0229-237432</v>
          </cell>
          <cell r="I176" t="str">
            <v>gcbakker@quicknet.nl</v>
          </cell>
          <cell r="J176" t="str">
            <v>20-feb-41</v>
          </cell>
          <cell r="K176">
            <v>72</v>
          </cell>
          <cell r="L176">
            <v>40299</v>
          </cell>
        </row>
        <row r="177">
          <cell r="A177">
            <v>821</v>
          </cell>
          <cell r="B177" t="str">
            <v>D.B.S.</v>
          </cell>
          <cell r="C177" t="str">
            <v>Dhr.</v>
          </cell>
          <cell r="D177" t="str">
            <v>Buis, Piet</v>
          </cell>
          <cell r="E177" t="str">
            <v>Dorpstraat 95</v>
          </cell>
          <cell r="F177" t="str">
            <v>1689 ES</v>
          </cell>
          <cell r="G177" t="str">
            <v>Zwaag</v>
          </cell>
          <cell r="H177" t="str">
            <v>0229-237319</v>
          </cell>
          <cell r="I177" t="str">
            <v>pbuis@quicknet.n</v>
          </cell>
          <cell r="J177" t="str">
            <v>21-aug-34</v>
          </cell>
          <cell r="K177">
            <v>78</v>
          </cell>
          <cell r="L177">
            <v>40673</v>
          </cell>
        </row>
        <row r="178">
          <cell r="A178">
            <v>822</v>
          </cell>
          <cell r="B178" t="str">
            <v>D.B.S.</v>
          </cell>
          <cell r="C178" t="str">
            <v>Dhr.</v>
          </cell>
          <cell r="D178" t="str">
            <v>Korse, Gerard</v>
          </cell>
          <cell r="E178" t="str">
            <v>Zuiderstraat 1</v>
          </cell>
          <cell r="F178" t="str">
            <v>1689 HA</v>
          </cell>
          <cell r="G178" t="str">
            <v>Zwaag</v>
          </cell>
          <cell r="H178" t="str">
            <v>06-11288859</v>
          </cell>
          <cell r="I178" t="str">
            <v>gj.korse@quicknet.nl</v>
          </cell>
          <cell r="J178" t="str">
            <v>08-mrt-39</v>
          </cell>
          <cell r="K178">
            <v>74</v>
          </cell>
          <cell r="L178">
            <v>40673</v>
          </cell>
        </row>
        <row r="179">
          <cell r="A179">
            <v>823</v>
          </cell>
          <cell r="B179" t="str">
            <v>D.B.S.</v>
          </cell>
          <cell r="C179" t="str">
            <v>Dhr.</v>
          </cell>
          <cell r="D179" t="str">
            <v>Jong, Jan</v>
          </cell>
          <cell r="E179" t="str">
            <v>Bangert 41</v>
          </cell>
          <cell r="F179" t="str">
            <v>1689 CJ</v>
          </cell>
          <cell r="G179" t="str">
            <v>Zwaag</v>
          </cell>
          <cell r="H179" t="str">
            <v>0229-261345</v>
          </cell>
          <cell r="I179" t="str">
            <v/>
          </cell>
          <cell r="J179" t="str">
            <v>16-mei-41</v>
          </cell>
          <cell r="K179">
            <v>71</v>
          </cell>
          <cell r="L179">
            <v>41027</v>
          </cell>
        </row>
        <row r="180">
          <cell r="A180">
            <v>901</v>
          </cell>
          <cell r="B180" t="str">
            <v>D.D.W.</v>
          </cell>
          <cell r="C180" t="str">
            <v>Dhr.</v>
          </cell>
          <cell r="D180" t="str">
            <v>Berkhout, Theo</v>
          </cell>
          <cell r="E180" t="str">
            <v>Gouwe 1 A</v>
          </cell>
          <cell r="F180" t="str">
            <v>1718 LJ</v>
          </cell>
          <cell r="G180" t="str">
            <v>Hoogwoud</v>
          </cell>
          <cell r="H180" t="str">
            <v>0229-592220</v>
          </cell>
          <cell r="I180" t="str">
            <v/>
          </cell>
          <cell r="J180" t="str">
            <v>20-okt-34</v>
          </cell>
          <cell r="K180">
            <v>78</v>
          </cell>
          <cell r="L180">
            <v>38231</v>
          </cell>
        </row>
        <row r="181">
          <cell r="A181">
            <v>903</v>
          </cell>
          <cell r="B181" t="str">
            <v>D.D.W.</v>
          </cell>
          <cell r="C181" t="str">
            <v>Dhr.</v>
          </cell>
          <cell r="D181" t="str">
            <v>Schouten, Arie</v>
          </cell>
          <cell r="E181" t="str">
            <v>Driestedenweg 39</v>
          </cell>
          <cell r="F181" t="str">
            <v>1662 BG</v>
          </cell>
          <cell r="G181" t="str">
            <v>De Weere</v>
          </cell>
          <cell r="H181" t="str">
            <v>06-51582804</v>
          </cell>
          <cell r="I181" t="str">
            <v>aschouten1662bg@planet.nl</v>
          </cell>
          <cell r="J181" t="str">
            <v>02-jan-43</v>
          </cell>
          <cell r="K181">
            <v>70</v>
          </cell>
          <cell r="L181">
            <v>36892</v>
          </cell>
        </row>
        <row r="182">
          <cell r="A182">
            <v>904</v>
          </cell>
          <cell r="B182" t="str">
            <v>D.D.W.</v>
          </cell>
          <cell r="C182" t="str">
            <v>Dhr.</v>
          </cell>
          <cell r="D182" t="str">
            <v>Dam, M.van</v>
          </cell>
          <cell r="E182" t="str">
            <v>Oosterboekelweg 9</v>
          </cell>
          <cell r="F182" t="str">
            <v>1661 BS</v>
          </cell>
          <cell r="G182" t="str">
            <v>De Weere</v>
          </cell>
          <cell r="H182" t="str">
            <v>0229-582250</v>
          </cell>
          <cell r="I182" t="str">
            <v/>
          </cell>
          <cell r="J182" t="str">
            <v>12-aug-42</v>
          </cell>
          <cell r="K182">
            <v>70</v>
          </cell>
          <cell r="L182">
            <v>37500</v>
          </cell>
        </row>
        <row r="183">
          <cell r="A183">
            <v>914</v>
          </cell>
          <cell r="B183" t="str">
            <v>D.D.W.</v>
          </cell>
          <cell r="C183" t="str">
            <v>Dhr.</v>
          </cell>
          <cell r="D183" t="str">
            <v>Koning, J.W.</v>
          </cell>
          <cell r="E183" t="str">
            <v>Driestedenweg 71</v>
          </cell>
          <cell r="F183" t="str">
            <v>1662 BH</v>
          </cell>
          <cell r="G183" t="str">
            <v>De Weere</v>
          </cell>
          <cell r="H183" t="str">
            <v>0229-581488</v>
          </cell>
          <cell r="I183" t="str">
            <v/>
          </cell>
          <cell r="J183" t="str">
            <v>12-apr-34</v>
          </cell>
          <cell r="K183">
            <v>79</v>
          </cell>
          <cell r="L183">
            <v>36039</v>
          </cell>
        </row>
        <row r="184">
          <cell r="A184">
            <v>915</v>
          </cell>
          <cell r="B184" t="str">
            <v>D.D.W.</v>
          </cell>
          <cell r="C184" t="str">
            <v>Dhr.</v>
          </cell>
          <cell r="D184" t="str">
            <v>Rood, C</v>
          </cell>
          <cell r="E184" t="str">
            <v>Pastoor Tetterodestraat 26</v>
          </cell>
          <cell r="F184" t="str">
            <v>1662 BC</v>
          </cell>
          <cell r="G184" t="str">
            <v>De Weere</v>
          </cell>
          <cell r="H184" t="str">
            <v>0229-582255</v>
          </cell>
          <cell r="I184" t="str">
            <v/>
          </cell>
          <cell r="J184" t="str">
            <v>15-mei-37</v>
          </cell>
          <cell r="K184">
            <v>75</v>
          </cell>
          <cell r="L184">
            <v>36404</v>
          </cell>
        </row>
        <row r="185">
          <cell r="A185">
            <v>916</v>
          </cell>
          <cell r="B185" t="str">
            <v>D.D.W.</v>
          </cell>
          <cell r="C185" t="str">
            <v>Dhr.</v>
          </cell>
          <cell r="D185" t="str">
            <v>Kelder, Klaas op den</v>
          </cell>
          <cell r="E185" t="str">
            <v>Paradijs 1A</v>
          </cell>
          <cell r="F185" t="str">
            <v>1661 BR</v>
          </cell>
          <cell r="G185" t="str">
            <v>De Weere</v>
          </cell>
          <cell r="H185" t="str">
            <v>0229-504850</v>
          </cell>
          <cell r="I185" t="str">
            <v>klaasenatie@kpnplanet.nl</v>
          </cell>
          <cell r="J185" t="str">
            <v>11-apr-42</v>
          </cell>
          <cell r="K185">
            <v>71</v>
          </cell>
          <cell r="L185">
            <v>39661</v>
          </cell>
        </row>
        <row r="186">
          <cell r="A186">
            <v>918</v>
          </cell>
          <cell r="B186" t="str">
            <v>D.D.W.</v>
          </cell>
          <cell r="C186" t="str">
            <v>Dhr.</v>
          </cell>
          <cell r="D186" t="str">
            <v>Rood, Fred</v>
          </cell>
          <cell r="E186" t="str">
            <v>Beatrixlaan 11</v>
          </cell>
          <cell r="F186" t="str">
            <v>1661 BM</v>
          </cell>
          <cell r="G186" t="str">
            <v>De Weere</v>
          </cell>
          <cell r="H186" t="str">
            <v>0229-581574</v>
          </cell>
          <cell r="I186" t="str">
            <v/>
          </cell>
          <cell r="J186" t="str">
            <v>21-jan-43</v>
          </cell>
          <cell r="K186">
            <v>70</v>
          </cell>
          <cell r="L186">
            <v>39661</v>
          </cell>
        </row>
        <row r="187">
          <cell r="A187">
            <v>919</v>
          </cell>
          <cell r="B187" t="str">
            <v>D.D.W.</v>
          </cell>
          <cell r="C187" t="str">
            <v>Dhr.</v>
          </cell>
          <cell r="D187" t="str">
            <v>Feld, N.J.</v>
          </cell>
          <cell r="E187" t="str">
            <v>Driestedenweg 66</v>
          </cell>
          <cell r="F187" t="str">
            <v>1662 BH</v>
          </cell>
          <cell r="G187" t="str">
            <v>de Weere</v>
          </cell>
          <cell r="H187" t="str">
            <v>0229-581268</v>
          </cell>
          <cell r="I187" t="str">
            <v/>
          </cell>
          <cell r="J187" t="str">
            <v>14-jul-46</v>
          </cell>
          <cell r="K187">
            <v>66</v>
          </cell>
          <cell r="L187">
            <v>40168</v>
          </cell>
        </row>
        <row r="188">
          <cell r="A188">
            <v>920</v>
          </cell>
          <cell r="B188" t="str">
            <v>D.D.W.</v>
          </cell>
          <cell r="C188" t="str">
            <v>Dhr.</v>
          </cell>
          <cell r="D188" t="str">
            <v>Beemster, Ben</v>
          </cell>
          <cell r="E188" t="str">
            <v>Driestedeweg 10</v>
          </cell>
          <cell r="F188" t="str">
            <v>1662 BE</v>
          </cell>
          <cell r="G188" t="str">
            <v>De Weere</v>
          </cell>
          <cell r="H188" t="str">
            <v>0229-581793</v>
          </cell>
          <cell r="I188" t="str">
            <v/>
          </cell>
          <cell r="J188" t="str">
            <v>25-mrt-43</v>
          </cell>
          <cell r="K188">
            <v>70</v>
          </cell>
          <cell r="L188">
            <v>40299</v>
          </cell>
        </row>
        <row r="189">
          <cell r="A189">
            <v>1002</v>
          </cell>
          <cell r="B189" t="str">
            <v>De Schalm</v>
          </cell>
          <cell r="C189" t="str">
            <v>Dhr.</v>
          </cell>
          <cell r="D189" t="str">
            <v>Swart, Siem J</v>
          </cell>
          <cell r="E189" t="str">
            <v xml:space="preserve">Alexanderstraat 2 </v>
          </cell>
          <cell r="F189" t="str">
            <v>1617 VB</v>
          </cell>
          <cell r="G189" t="str">
            <v>Westwoud</v>
          </cell>
          <cell r="H189" t="str">
            <v>0228-562109</v>
          </cell>
          <cell r="I189" t="str">
            <v>sjj.swart@quicknet.nl</v>
          </cell>
          <cell r="J189" t="str">
            <v>28-apr-42</v>
          </cell>
          <cell r="K189">
            <v>70</v>
          </cell>
          <cell r="L189">
            <v>38261</v>
          </cell>
        </row>
        <row r="190">
          <cell r="A190">
            <v>1004</v>
          </cell>
          <cell r="B190" t="str">
            <v>De Schalm</v>
          </cell>
          <cell r="C190" t="str">
            <v>Dhr.</v>
          </cell>
          <cell r="D190" t="str">
            <v>Diepen van, S.C.</v>
          </cell>
          <cell r="E190" t="str">
            <v>Oudijk 45</v>
          </cell>
          <cell r="F190" t="str">
            <v>1617 KP</v>
          </cell>
          <cell r="G190" t="str">
            <v>Westwoud</v>
          </cell>
          <cell r="H190" t="str">
            <v>0229-261346</v>
          </cell>
          <cell r="I190" t="str">
            <v/>
          </cell>
          <cell r="J190" t="str">
            <v>16-nov-33</v>
          </cell>
          <cell r="K190">
            <v>79</v>
          </cell>
          <cell r="L190">
            <v>36770</v>
          </cell>
        </row>
        <row r="191">
          <cell r="A191">
            <v>1005</v>
          </cell>
          <cell r="B191" t="str">
            <v>De Schalm</v>
          </cell>
          <cell r="C191" t="str">
            <v>Dhr.</v>
          </cell>
          <cell r="D191" t="str">
            <v>Kraakman, M.G.</v>
          </cell>
          <cell r="E191" t="str">
            <v>Dr. Nuijensstraat 118</v>
          </cell>
          <cell r="F191" t="str">
            <v>1617 KE</v>
          </cell>
          <cell r="G191" t="str">
            <v>Westwoud</v>
          </cell>
          <cell r="H191" t="str">
            <v>0228-563255</v>
          </cell>
          <cell r="I191" t="str">
            <v>mg.kraakman@quicknet.nl</v>
          </cell>
          <cell r="J191" t="str">
            <v>20-nov-37</v>
          </cell>
          <cell r="K191">
            <v>75</v>
          </cell>
          <cell r="L191">
            <v>37500</v>
          </cell>
        </row>
        <row r="192">
          <cell r="A192">
            <v>1007</v>
          </cell>
          <cell r="B192" t="str">
            <v>De Schalm</v>
          </cell>
          <cell r="C192" t="str">
            <v>Dhr.</v>
          </cell>
          <cell r="D192" t="str">
            <v>Gerritsen, J.N.J.</v>
          </cell>
          <cell r="E192" t="str">
            <v>Laantje 16</v>
          </cell>
          <cell r="F192" t="str">
            <v>1617 KM</v>
          </cell>
          <cell r="G192" t="str">
            <v>Westwoud</v>
          </cell>
          <cell r="H192" t="str">
            <v>0228-563015</v>
          </cell>
          <cell r="I192" t="str">
            <v/>
          </cell>
          <cell r="J192" t="str">
            <v>20-mrt-38</v>
          </cell>
          <cell r="K192">
            <v>75</v>
          </cell>
          <cell r="L192">
            <v>33482</v>
          </cell>
        </row>
        <row r="193">
          <cell r="A193">
            <v>1012</v>
          </cell>
          <cell r="B193" t="str">
            <v>De Schalm</v>
          </cell>
          <cell r="C193" t="str">
            <v>Dhr.</v>
          </cell>
          <cell r="D193" t="str">
            <v>Schilder, Gerard J.</v>
          </cell>
          <cell r="E193" t="str">
            <v>Koewijzend 30 C</v>
          </cell>
          <cell r="F193" t="str">
            <v>1695 CG</v>
          </cell>
          <cell r="G193" t="str">
            <v>Blokker</v>
          </cell>
          <cell r="H193" t="str">
            <v>0229-261530</v>
          </cell>
          <cell r="I193" t="str">
            <v>gj.schilder33@quicknet.nl</v>
          </cell>
          <cell r="J193" t="str">
            <v>27-mrt-33</v>
          </cell>
          <cell r="K193">
            <v>80</v>
          </cell>
          <cell r="L193">
            <v>36770</v>
          </cell>
        </row>
        <row r="194">
          <cell r="A194">
            <v>1017</v>
          </cell>
          <cell r="B194" t="str">
            <v>De Schalm</v>
          </cell>
          <cell r="C194" t="str">
            <v>Dhr.</v>
          </cell>
          <cell r="D194" t="str">
            <v>Schouten, C</v>
          </cell>
          <cell r="E194" t="str">
            <v>Laantje 18</v>
          </cell>
          <cell r="F194" t="str">
            <v>1617 KM</v>
          </cell>
          <cell r="G194" t="str">
            <v>Westwoud</v>
          </cell>
          <cell r="H194" t="str">
            <v>0228-561625</v>
          </cell>
          <cell r="I194" t="str">
            <v/>
          </cell>
          <cell r="J194" t="str">
            <v>15-jun-31</v>
          </cell>
          <cell r="K194">
            <v>81</v>
          </cell>
          <cell r="L194">
            <v>35309</v>
          </cell>
        </row>
        <row r="195">
          <cell r="A195">
            <v>1019</v>
          </cell>
          <cell r="B195" t="str">
            <v>De Schalm</v>
          </cell>
          <cell r="C195" t="str">
            <v>Dhr.</v>
          </cell>
          <cell r="D195" t="str">
            <v>Homan, N.J.</v>
          </cell>
          <cell r="E195" t="str">
            <v>Dr. Wijtemalaan 1</v>
          </cell>
          <cell r="F195" t="str">
            <v>1617 KH</v>
          </cell>
          <cell r="G195" t="str">
            <v>Westwoud</v>
          </cell>
          <cell r="H195" t="str">
            <v>0228-562800</v>
          </cell>
          <cell r="I195" t="str">
            <v/>
          </cell>
          <cell r="J195" t="str">
            <v>01-mrt-34</v>
          </cell>
          <cell r="K195">
            <v>79</v>
          </cell>
          <cell r="L195">
            <v>36404</v>
          </cell>
        </row>
        <row r="196">
          <cell r="A196">
            <v>1023</v>
          </cell>
          <cell r="B196" t="str">
            <v>De Schalm</v>
          </cell>
          <cell r="C196" t="str">
            <v>Dhr.</v>
          </cell>
          <cell r="D196" t="str">
            <v>Deken, Piet</v>
          </cell>
          <cell r="E196" t="str">
            <v>Oosterblokker 136</v>
          </cell>
          <cell r="F196" t="str">
            <v>1696 BK</v>
          </cell>
          <cell r="G196" t="str">
            <v>Oosterblokker</v>
          </cell>
          <cell r="H196" t="str">
            <v>0229-261813</v>
          </cell>
          <cell r="I196" t="str">
            <v>piet.deken@quicknet.nl</v>
          </cell>
          <cell r="J196" t="str">
            <v>13-nov-41</v>
          </cell>
          <cell r="K196">
            <v>71</v>
          </cell>
          <cell r="L196">
            <v>37500</v>
          </cell>
        </row>
        <row r="197">
          <cell r="A197">
            <v>1024</v>
          </cell>
          <cell r="B197" t="str">
            <v>De Schalm</v>
          </cell>
          <cell r="C197" t="str">
            <v>Dhr.</v>
          </cell>
          <cell r="D197" t="str">
            <v>Wolthuis, H.</v>
          </cell>
          <cell r="E197" t="str">
            <v>Tweeboomlaan 83</v>
          </cell>
          <cell r="F197" t="str">
            <v>1624 EB</v>
          </cell>
          <cell r="G197" t="str">
            <v>Hoorn</v>
          </cell>
          <cell r="H197" t="str">
            <v>0229-262922</v>
          </cell>
          <cell r="I197" t="str">
            <v>fam.wolthuis@planet.nl</v>
          </cell>
          <cell r="J197" t="str">
            <v>27-mrt-40</v>
          </cell>
          <cell r="K197">
            <v>73</v>
          </cell>
          <cell r="L197">
            <v>37500</v>
          </cell>
        </row>
        <row r="198">
          <cell r="A198">
            <v>1026</v>
          </cell>
          <cell r="B198" t="str">
            <v>De Schalm</v>
          </cell>
          <cell r="C198" t="str">
            <v>Dhr.</v>
          </cell>
          <cell r="D198" t="str">
            <v>Graven, H.H.van</v>
          </cell>
          <cell r="E198" t="str">
            <v>Witte Dam 35</v>
          </cell>
          <cell r="F198" t="str">
            <v>1617 VX</v>
          </cell>
          <cell r="G198" t="str">
            <v>Westwoud</v>
          </cell>
          <cell r="H198" t="str">
            <v>0228-561078</v>
          </cell>
          <cell r="I198" t="str">
            <v>hhvangraven@hetnet.nl</v>
          </cell>
          <cell r="J198" t="str">
            <v>25-okt-42</v>
          </cell>
          <cell r="K198">
            <v>70</v>
          </cell>
          <cell r="L198">
            <v>38231</v>
          </cell>
        </row>
        <row r="199">
          <cell r="A199">
            <v>1027</v>
          </cell>
          <cell r="B199" t="str">
            <v>De Schalm</v>
          </cell>
          <cell r="C199" t="str">
            <v>Dhr.</v>
          </cell>
          <cell r="D199" t="str">
            <v>Kraakman, Jan</v>
          </cell>
          <cell r="E199" t="str">
            <v>Zwaagdijk West 413</v>
          </cell>
          <cell r="F199" t="str">
            <v>1685 PD</v>
          </cell>
          <cell r="G199" t="str">
            <v>Zwaag</v>
          </cell>
          <cell r="H199" t="str">
            <v>06-13868480</v>
          </cell>
          <cell r="I199" t="str">
            <v/>
          </cell>
          <cell r="J199" t="str">
            <v>16-okt-31</v>
          </cell>
          <cell r="K199">
            <v>81</v>
          </cell>
          <cell r="L199">
            <v>37530</v>
          </cell>
        </row>
        <row r="200">
          <cell r="A200">
            <v>1028</v>
          </cell>
          <cell r="B200" t="str">
            <v>De Schalm</v>
          </cell>
          <cell r="C200" t="str">
            <v>Dhr.</v>
          </cell>
          <cell r="D200" t="str">
            <v>Ruiter, Gerard</v>
          </cell>
          <cell r="E200" t="str">
            <v>Hooiberg 18</v>
          </cell>
          <cell r="F200" t="str">
            <v>1617 VS</v>
          </cell>
          <cell r="G200" t="str">
            <v>Westwoud</v>
          </cell>
          <cell r="H200" t="str">
            <v>0228-567421</v>
          </cell>
          <cell r="I200" t="str">
            <v>g.ruiter@quicknet.nl</v>
          </cell>
          <cell r="J200" t="str">
            <v>21-apr-37</v>
          </cell>
          <cell r="K200">
            <v>76</v>
          </cell>
          <cell r="L200">
            <v>38231</v>
          </cell>
        </row>
        <row r="201">
          <cell r="A201">
            <v>1029</v>
          </cell>
          <cell r="B201" t="str">
            <v>De Schalm</v>
          </cell>
          <cell r="C201" t="str">
            <v>Dhr.</v>
          </cell>
          <cell r="D201" t="str">
            <v>Steneker, J.M.</v>
          </cell>
          <cell r="E201" t="str">
            <v>Kapberg 7</v>
          </cell>
          <cell r="F201" t="str">
            <v>1617 VP</v>
          </cell>
          <cell r="G201" t="str">
            <v>Westwoud</v>
          </cell>
          <cell r="H201" t="str">
            <v>0228-564020</v>
          </cell>
          <cell r="I201" t="str">
            <v>steneker7@quicknet.nl</v>
          </cell>
          <cell r="J201" t="str">
            <v>02-jul-38</v>
          </cell>
          <cell r="K201">
            <v>74</v>
          </cell>
          <cell r="L201">
            <v>38231</v>
          </cell>
        </row>
        <row r="202">
          <cell r="A202">
            <v>1030</v>
          </cell>
          <cell r="B202" t="str">
            <v>De Schalm</v>
          </cell>
          <cell r="C202" t="str">
            <v>Dhr.</v>
          </cell>
          <cell r="D202" t="str">
            <v>Brouwer, Joop</v>
          </cell>
          <cell r="E202" t="str">
            <v>Raadhuisstraat 66</v>
          </cell>
          <cell r="F202" t="str">
            <v>1617 VM</v>
          </cell>
          <cell r="G202" t="str">
            <v>Westwoud</v>
          </cell>
          <cell r="H202" t="str">
            <v>0228-562671</v>
          </cell>
          <cell r="I202" t="str">
            <v>j.brouwer6@quicknet.nl</v>
          </cell>
          <cell r="J202" t="str">
            <v>09-okt-40</v>
          </cell>
          <cell r="K202">
            <v>72</v>
          </cell>
          <cell r="L202">
            <v>38231</v>
          </cell>
        </row>
        <row r="203">
          <cell r="A203">
            <v>1031</v>
          </cell>
          <cell r="B203" t="str">
            <v>De Schalm</v>
          </cell>
          <cell r="C203" t="str">
            <v>Dhr.</v>
          </cell>
          <cell r="D203" t="str">
            <v>Deun, Cor</v>
          </cell>
          <cell r="E203" t="str">
            <v>Constantijnstraat 15</v>
          </cell>
          <cell r="F203" t="str">
            <v>1617 VN</v>
          </cell>
          <cell r="G203" t="str">
            <v>Westwoud</v>
          </cell>
          <cell r="H203" t="str">
            <v>0228-562191</v>
          </cell>
          <cell r="I203" t="str">
            <v/>
          </cell>
          <cell r="J203" t="str">
            <v>03-apr-35</v>
          </cell>
          <cell r="K203">
            <v>78</v>
          </cell>
          <cell r="L203">
            <v>38231</v>
          </cell>
        </row>
        <row r="204">
          <cell r="A204">
            <v>1036</v>
          </cell>
          <cell r="B204" t="str">
            <v>De Schalm</v>
          </cell>
          <cell r="C204" t="str">
            <v>Dhr.</v>
          </cell>
          <cell r="D204" t="str">
            <v>Braas, P.J.M.</v>
          </cell>
          <cell r="E204" t="str">
            <v>Laantje 11</v>
          </cell>
          <cell r="F204" t="str">
            <v>1617 KL</v>
          </cell>
          <cell r="G204" t="str">
            <v>Westwoud</v>
          </cell>
          <cell r="H204" t="str">
            <v>0228-561096</v>
          </cell>
          <cell r="I204" t="str">
            <v>piet.braas@online.nl</v>
          </cell>
          <cell r="J204" t="str">
            <v>16-sep-45</v>
          </cell>
          <cell r="K204">
            <v>67</v>
          </cell>
          <cell r="L204">
            <v>39433</v>
          </cell>
        </row>
        <row r="205">
          <cell r="A205">
            <v>1037</v>
          </cell>
          <cell r="B205" t="str">
            <v>De Schalm</v>
          </cell>
          <cell r="C205" t="str">
            <v>Dhr.</v>
          </cell>
          <cell r="D205" t="str">
            <v>Laan, G.P.J.</v>
          </cell>
          <cell r="E205" t="str">
            <v>Dr. Nuijensstraat 59</v>
          </cell>
          <cell r="F205" t="str">
            <v>1617 KB</v>
          </cell>
          <cell r="G205" t="str">
            <v>Westwoud</v>
          </cell>
          <cell r="H205" t="str">
            <v>0228-561081</v>
          </cell>
          <cell r="I205" t="str">
            <v/>
          </cell>
          <cell r="J205" t="str">
            <v>11-mrt-1929</v>
          </cell>
          <cell r="K205">
            <v>84</v>
          </cell>
          <cell r="L205">
            <v>39468</v>
          </cell>
        </row>
        <row r="206">
          <cell r="A206">
            <v>1039</v>
          </cell>
          <cell r="B206" t="str">
            <v>De Schalm</v>
          </cell>
          <cell r="C206" t="str">
            <v>Dhr.</v>
          </cell>
          <cell r="D206" t="str">
            <v>Hoogland, S.B.M.</v>
          </cell>
          <cell r="E206" t="str">
            <v>Dr. Nuijensstraat 23</v>
          </cell>
          <cell r="F206" t="str">
            <v>1617 KA</v>
          </cell>
          <cell r="G206" t="str">
            <v>Westwoud</v>
          </cell>
          <cell r="H206" t="str">
            <v>0228-561278</v>
          </cell>
          <cell r="I206" t="str">
            <v>shoogland@quicknet.nl</v>
          </cell>
          <cell r="J206" t="str">
            <v>27-dec-42</v>
          </cell>
          <cell r="K206">
            <v>70</v>
          </cell>
          <cell r="L206">
            <v>39722</v>
          </cell>
        </row>
        <row r="207">
          <cell r="A207">
            <v>1041</v>
          </cell>
          <cell r="B207" t="str">
            <v>De Schalm</v>
          </cell>
          <cell r="C207" t="str">
            <v>Dhr.</v>
          </cell>
          <cell r="D207" t="str">
            <v>Ooteman, Cees G.</v>
          </cell>
          <cell r="E207" t="str">
            <v>Streekweg 42</v>
          </cell>
          <cell r="F207" t="str">
            <v>1616 AK</v>
          </cell>
          <cell r="G207" t="str">
            <v>Hoogkarspel</v>
          </cell>
          <cell r="H207" t="str">
            <v>06-26440407</v>
          </cell>
          <cell r="I207" t="str">
            <v>cg.ooteman@quicknet.nl</v>
          </cell>
          <cell r="J207" t="str">
            <v>08-feb-53</v>
          </cell>
          <cell r="K207">
            <v>60</v>
          </cell>
          <cell r="L207">
            <v>41030</v>
          </cell>
        </row>
        <row r="208">
          <cell r="A208">
            <v>1042</v>
          </cell>
          <cell r="B208" t="str">
            <v>De Schalm</v>
          </cell>
          <cell r="C208" t="str">
            <v>Dhr.</v>
          </cell>
          <cell r="D208" t="str">
            <v>Braas, Jan P.M.</v>
          </cell>
          <cell r="E208" t="str">
            <v>Schakelstraat 30</v>
          </cell>
          <cell r="F208" t="str">
            <v>1617 VG</v>
          </cell>
          <cell r="G208" t="str">
            <v>Westwoud</v>
          </cell>
          <cell r="H208" t="str">
            <v>0228-562118</v>
          </cell>
          <cell r="I208" t="str">
            <v>janenverabraas@quicknet.nl</v>
          </cell>
          <cell r="J208" t="str">
            <v>21-jan-47</v>
          </cell>
          <cell r="K208">
            <v>66</v>
          </cell>
          <cell r="L208">
            <v>40204</v>
          </cell>
        </row>
        <row r="209">
          <cell r="A209">
            <v>1043</v>
          </cell>
          <cell r="B209" t="str">
            <v>De Schalm</v>
          </cell>
          <cell r="C209" t="str">
            <v>Dhr.</v>
          </cell>
          <cell r="D209" t="str">
            <v>Entius, Leo</v>
          </cell>
          <cell r="E209" t="str">
            <v>Dr.Nuijensstraat 17</v>
          </cell>
          <cell r="F209" t="str">
            <v>1617 KA</v>
          </cell>
          <cell r="G209" t="str">
            <v>Westwoud</v>
          </cell>
          <cell r="H209" t="str">
            <v>0228-584796</v>
          </cell>
          <cell r="I209" t="str">
            <v>ansentiusdeken@hotmail.com</v>
          </cell>
          <cell r="J209" t="str">
            <v>22-sep-55</v>
          </cell>
          <cell r="K209">
            <v>57</v>
          </cell>
          <cell r="L209">
            <v>40268</v>
          </cell>
        </row>
        <row r="210">
          <cell r="A210">
            <v>1045</v>
          </cell>
          <cell r="B210" t="str">
            <v>De Schalm</v>
          </cell>
          <cell r="C210" t="str">
            <v>Dhr.</v>
          </cell>
          <cell r="D210" t="str">
            <v>Neefjes.,Peter</v>
          </cell>
          <cell r="E210" t="str">
            <v>Raadhuisstraat 54</v>
          </cell>
          <cell r="F210" t="str">
            <v>1617 VM</v>
          </cell>
          <cell r="G210" t="str">
            <v>Westwoud</v>
          </cell>
          <cell r="H210" t="str">
            <v>0228-561061</v>
          </cell>
          <cell r="I210" t="str">
            <v>neefjespeter@gmail.com</v>
          </cell>
          <cell r="J210" t="str">
            <v>15-jan-56</v>
          </cell>
          <cell r="K210">
            <v>57</v>
          </cell>
          <cell r="L210">
            <v>40644</v>
          </cell>
        </row>
        <row r="211">
          <cell r="A211">
            <v>1046</v>
          </cell>
          <cell r="B211" t="str">
            <v>De Schalm</v>
          </cell>
          <cell r="C211" t="str">
            <v>Dhr.</v>
          </cell>
          <cell r="D211" t="str">
            <v>Wagenaar.,Pierre</v>
          </cell>
          <cell r="E211" t="str">
            <v>Binnenwijzend 98a</v>
          </cell>
          <cell r="F211" t="str">
            <v>1617 KX</v>
          </cell>
          <cell r="G211" t="str">
            <v>Westwoud</v>
          </cell>
          <cell r="H211" t="str">
            <v>0228-561613</v>
          </cell>
          <cell r="I211" t="str">
            <v>pwmwagenaar@quicknet.nl</v>
          </cell>
          <cell r="J211" t="str">
            <v>09-okt-45</v>
          </cell>
          <cell r="K211">
            <v>67</v>
          </cell>
          <cell r="L211">
            <v>40644</v>
          </cell>
        </row>
        <row r="212">
          <cell r="A212">
            <v>1047</v>
          </cell>
          <cell r="B212" t="str">
            <v>De Schalm</v>
          </cell>
          <cell r="C212" t="str">
            <v>Dhr.</v>
          </cell>
          <cell r="D212" t="str">
            <v>Zilver.,Rik</v>
          </cell>
          <cell r="E212" t="str">
            <v>Dr.Wytemalaan 14A</v>
          </cell>
          <cell r="F212" t="str">
            <v>1617 KJ</v>
          </cell>
          <cell r="G212" t="str">
            <v>Westwoud</v>
          </cell>
          <cell r="H212" t="str">
            <v>0228-562876</v>
          </cell>
          <cell r="I212" t="str">
            <v>fv.zilver@quicknet.nl</v>
          </cell>
          <cell r="J212" t="str">
            <v>23-dec-46</v>
          </cell>
          <cell r="K212">
            <v>66</v>
          </cell>
          <cell r="L212">
            <v>40925</v>
          </cell>
        </row>
        <row r="213">
          <cell r="A213">
            <v>1048</v>
          </cell>
          <cell r="B213" t="str">
            <v>De Schalm</v>
          </cell>
          <cell r="C213" t="str">
            <v>Dhr.</v>
          </cell>
          <cell r="D213" t="str">
            <v>Laan, Evert</v>
          </cell>
          <cell r="E213" t="str">
            <v>De Overstoep 33</v>
          </cell>
          <cell r="F213" t="str">
            <v>1616 RK</v>
          </cell>
          <cell r="G213" t="str">
            <v>Hoogkarspel</v>
          </cell>
          <cell r="H213" t="str">
            <v>0228-562969</v>
          </cell>
          <cell r="I213" t="str">
            <v>mapalaan@quicknet.nl</v>
          </cell>
          <cell r="J213" t="str">
            <v>05-aug-43</v>
          </cell>
          <cell r="K213">
            <v>69</v>
          </cell>
          <cell r="L213">
            <v>41383</v>
          </cell>
        </row>
        <row r="214">
          <cell r="A214">
            <v>1049</v>
          </cell>
          <cell r="B214" t="str">
            <v>De Schalm</v>
          </cell>
          <cell r="C214" t="str">
            <v>Dhr.</v>
          </cell>
          <cell r="D214" t="str">
            <v>Sinnige, Fred</v>
          </cell>
          <cell r="E214" t="str">
            <v>Dr. Nuijenstraat 14</v>
          </cell>
          <cell r="F214" t="str">
            <v>1617 KC</v>
          </cell>
          <cell r="G214" t="str">
            <v>Westwoud</v>
          </cell>
          <cell r="H214" t="str">
            <v>0228-561784</v>
          </cell>
          <cell r="I214" t="str">
            <v>fredentreessinnige@quicknet.nl</v>
          </cell>
          <cell r="J214" t="str">
            <v>04-apr-51</v>
          </cell>
          <cell r="K214">
            <v>62</v>
          </cell>
          <cell r="L214">
            <v>41383</v>
          </cell>
        </row>
        <row r="215">
          <cell r="A215">
            <v>1050</v>
          </cell>
          <cell r="B215" t="str">
            <v>De Schalm</v>
          </cell>
          <cell r="C215" t="str">
            <v>Dhr.</v>
          </cell>
          <cell r="D215" t="str">
            <v>Ettema, Kees</v>
          </cell>
          <cell r="E215" t="str">
            <v>Constantijnstraat 2</v>
          </cell>
          <cell r="F215" t="str">
            <v>1617 VN</v>
          </cell>
          <cell r="G215" t="str">
            <v>Westwoud</v>
          </cell>
          <cell r="H215" t="str">
            <v>0228-562729</v>
          </cell>
          <cell r="I215" t="str">
            <v>cgm.ettema@quicknet.nl</v>
          </cell>
          <cell r="J215" t="str">
            <v>10-okt-52</v>
          </cell>
          <cell r="K215">
            <v>60</v>
          </cell>
          <cell r="L215">
            <v>41383</v>
          </cell>
        </row>
        <row r="216">
          <cell r="A216">
            <v>1051</v>
          </cell>
          <cell r="B216" t="str">
            <v>De Schalm</v>
          </cell>
          <cell r="C216" t="str">
            <v>Dhr.</v>
          </cell>
          <cell r="D216" t="str">
            <v>Korse, Nico</v>
          </cell>
          <cell r="E216" t="str">
            <v>Dr. Wytemalaan 14</v>
          </cell>
          <cell r="F216" t="str">
            <v>1617 KJ</v>
          </cell>
          <cell r="G216" t="str">
            <v>Westwoud</v>
          </cell>
          <cell r="H216" t="str">
            <v>0228-561562</v>
          </cell>
          <cell r="I216" t="str">
            <v>nico.korse@freeler.nl</v>
          </cell>
          <cell r="J216" t="str">
            <v>04-okt-41</v>
          </cell>
          <cell r="K216">
            <v>71</v>
          </cell>
          <cell r="L216">
            <v>41383</v>
          </cell>
        </row>
        <row r="217">
          <cell r="A217">
            <v>1052</v>
          </cell>
          <cell r="B217" t="str">
            <v>De Schalm</v>
          </cell>
          <cell r="C217" t="str">
            <v>Dhr.</v>
          </cell>
          <cell r="D217" t="str">
            <v>Korse, Simon</v>
          </cell>
          <cell r="E217" t="str">
            <v>Dr. Nuijenstraat 65</v>
          </cell>
          <cell r="F217" t="str">
            <v>1617 KB</v>
          </cell>
          <cell r="G217" t="str">
            <v>Westwoud</v>
          </cell>
          <cell r="H217" t="str">
            <v>0228-562153</v>
          </cell>
          <cell r="I217" t="str">
            <v>s.j.korse@quicknet.nl</v>
          </cell>
          <cell r="J217" t="str">
            <v>13-nov-34</v>
          </cell>
          <cell r="K217">
            <v>78</v>
          </cell>
          <cell r="L217">
            <v>41383</v>
          </cell>
        </row>
        <row r="218">
          <cell r="A218">
            <v>1103</v>
          </cell>
          <cell r="B218" t="str">
            <v>H.B.K.</v>
          </cell>
          <cell r="C218" t="str">
            <v>Dhr.</v>
          </cell>
          <cell r="D218" t="str">
            <v>Kos, Simon</v>
          </cell>
          <cell r="E218" t="str">
            <v>Berkenlaan 27</v>
          </cell>
          <cell r="F218" t="str">
            <v>1702 LD</v>
          </cell>
          <cell r="G218" t="str">
            <v>Heerhugowaard</v>
          </cell>
          <cell r="H218" t="str">
            <v>072-5714954</v>
          </cell>
          <cell r="I218" t="str">
            <v xml:space="preserve"> kos_sam@quicknet.nl</v>
          </cell>
          <cell r="J218" t="str">
            <v>19-jul-37</v>
          </cell>
          <cell r="K218">
            <v>75</v>
          </cell>
          <cell r="L218">
            <v>38565</v>
          </cell>
        </row>
        <row r="219">
          <cell r="A219">
            <v>1106</v>
          </cell>
          <cell r="B219" t="str">
            <v>H.B.K.</v>
          </cell>
          <cell r="C219" t="str">
            <v>Dhr.</v>
          </cell>
          <cell r="D219" t="str">
            <v>Huiberts, A.</v>
          </cell>
          <cell r="E219" t="str">
            <v>Drechterlandsedijk 53</v>
          </cell>
          <cell r="F219" t="str">
            <v>1645 RG</v>
          </cell>
          <cell r="G219" t="str">
            <v>Ursem</v>
          </cell>
          <cell r="H219" t="str">
            <v>072-5022736</v>
          </cell>
          <cell r="I219" t="str">
            <v/>
          </cell>
          <cell r="J219" t="str">
            <v>23-sep-40</v>
          </cell>
          <cell r="K219">
            <v>72</v>
          </cell>
          <cell r="L219">
            <v>36770</v>
          </cell>
        </row>
        <row r="220">
          <cell r="A220">
            <v>1111</v>
          </cell>
          <cell r="B220" t="str">
            <v>H.B.K.</v>
          </cell>
          <cell r="C220" t="str">
            <v>Dhr.</v>
          </cell>
          <cell r="D220" t="str">
            <v>Diepen, Piet J. van</v>
          </cell>
          <cell r="E220" t="str">
            <v>Noorddijkerweg 16 B</v>
          </cell>
          <cell r="F220" t="str">
            <v>1645 VE</v>
          </cell>
          <cell r="G220" t="str">
            <v>Ursem</v>
          </cell>
          <cell r="H220" t="str">
            <v>072-5021707</v>
          </cell>
          <cell r="I220" t="str">
            <v/>
          </cell>
          <cell r="J220" t="str">
            <v>21-okt-38</v>
          </cell>
          <cell r="K220">
            <v>74</v>
          </cell>
          <cell r="L220">
            <v>37530</v>
          </cell>
        </row>
        <row r="221">
          <cell r="A221">
            <v>1117</v>
          </cell>
          <cell r="B221" t="str">
            <v>H.B.K.</v>
          </cell>
          <cell r="C221" t="str">
            <v>Dhr.</v>
          </cell>
          <cell r="D221" t="str">
            <v>Beemsterboer, Ben</v>
          </cell>
          <cell r="E221" t="str">
            <v>Ammerdorfferstraat 12</v>
          </cell>
          <cell r="F221" t="str">
            <v>1645 SJ</v>
          </cell>
          <cell r="G221" t="str">
            <v>Ursem</v>
          </cell>
          <cell r="H221" t="str">
            <v>072-5021528</v>
          </cell>
          <cell r="I221" t="str">
            <v>bm.beemsterboer@quicknet.nl</v>
          </cell>
          <cell r="J221" t="str">
            <v>26-aug-39</v>
          </cell>
          <cell r="K221">
            <v>73</v>
          </cell>
          <cell r="L221">
            <v>36770</v>
          </cell>
        </row>
        <row r="222">
          <cell r="A222">
            <v>1120</v>
          </cell>
          <cell r="B222" t="str">
            <v>H.B.K.</v>
          </cell>
          <cell r="C222" t="str">
            <v>Dhr.</v>
          </cell>
          <cell r="D222" t="str">
            <v>Aaij, Cees</v>
          </cell>
          <cell r="E222" t="str">
            <v>Rustenburgerdijk 8</v>
          </cell>
          <cell r="F222" t="str">
            <v>1645 RB</v>
          </cell>
          <cell r="G222" t="str">
            <v>Ursem</v>
          </cell>
          <cell r="H222" t="str">
            <v>072-5022242</v>
          </cell>
          <cell r="I222" t="str">
            <v>c.aaij@quicknet.nl</v>
          </cell>
          <cell r="J222" t="str">
            <v>19-aug-36</v>
          </cell>
          <cell r="K222">
            <v>76</v>
          </cell>
        </row>
        <row r="223">
          <cell r="A223">
            <v>1124</v>
          </cell>
          <cell r="B223" t="str">
            <v>H.B.K.</v>
          </cell>
          <cell r="C223" t="str">
            <v>Dhr.</v>
          </cell>
          <cell r="D223" t="str">
            <v>Stam, Jan</v>
          </cell>
          <cell r="E223" t="str">
            <v>Grutto 19</v>
          </cell>
          <cell r="F223" t="str">
            <v>1645 VH</v>
          </cell>
          <cell r="G223" t="str">
            <v>Ursem</v>
          </cell>
          <cell r="H223" t="str">
            <v>072-5022502</v>
          </cell>
          <cell r="I223" t="str">
            <v/>
          </cell>
          <cell r="J223" t="str">
            <v>27-jan-48</v>
          </cell>
          <cell r="K223">
            <v>65</v>
          </cell>
          <cell r="L223">
            <v>38450</v>
          </cell>
        </row>
        <row r="224">
          <cell r="A224">
            <v>1125</v>
          </cell>
          <cell r="B224" t="str">
            <v>H.B.K.</v>
          </cell>
          <cell r="C224" t="str">
            <v>Dhr.</v>
          </cell>
          <cell r="D224" t="str">
            <v>Konijn, A. A.</v>
          </cell>
          <cell r="E224" t="str">
            <v>'t Rietje 7</v>
          </cell>
          <cell r="F224" t="str">
            <v>1645 SV</v>
          </cell>
          <cell r="G224" t="str">
            <v>Ursem</v>
          </cell>
          <cell r="H224" t="str">
            <v>072-5022864</v>
          </cell>
          <cell r="I224" t="str">
            <v/>
          </cell>
          <cell r="J224" t="str">
            <v>19-jan-30</v>
          </cell>
          <cell r="K224">
            <v>83</v>
          </cell>
          <cell r="L224">
            <v>38838</v>
          </cell>
        </row>
        <row r="225">
          <cell r="A225">
            <v>1128</v>
          </cell>
          <cell r="B225" t="str">
            <v>H.B.K.</v>
          </cell>
          <cell r="C225" t="str">
            <v>Dhr.</v>
          </cell>
          <cell r="D225" t="str">
            <v>Wijte, J. G.</v>
          </cell>
          <cell r="E225" t="str">
            <v>Verlaatsweg 16</v>
          </cell>
          <cell r="F225" t="str">
            <v>1643 LG</v>
          </cell>
          <cell r="G225" t="str">
            <v>Spierdijk</v>
          </cell>
          <cell r="H225" t="str">
            <v>0229-561404</v>
          </cell>
          <cell r="I225" t="str">
            <v/>
          </cell>
          <cell r="J225" t="str">
            <v>21-okt-1920</v>
          </cell>
          <cell r="K225">
            <v>92</v>
          </cell>
          <cell r="L225">
            <v>39522</v>
          </cell>
        </row>
        <row r="226">
          <cell r="A226">
            <v>1129</v>
          </cell>
          <cell r="B226" t="str">
            <v>H.B.K.</v>
          </cell>
          <cell r="C226" t="str">
            <v>Dhr.</v>
          </cell>
          <cell r="D226" t="str">
            <v>Block, George de</v>
          </cell>
          <cell r="E226" t="str">
            <v>Gabrielstraat 32</v>
          </cell>
          <cell r="F226" t="str">
            <v>1645 SR</v>
          </cell>
          <cell r="G226" t="str">
            <v>Ursem</v>
          </cell>
          <cell r="H226" t="str">
            <v>072-5021860</v>
          </cell>
          <cell r="I226" t="str">
            <v/>
          </cell>
          <cell r="J226" t="str">
            <v>07-jul-42</v>
          </cell>
          <cell r="K226">
            <v>70</v>
          </cell>
          <cell r="L226">
            <v>39661</v>
          </cell>
        </row>
        <row r="227">
          <cell r="A227">
            <v>1130</v>
          </cell>
          <cell r="B227" t="str">
            <v>H.B.K.</v>
          </cell>
          <cell r="C227" t="str">
            <v>Dhr.</v>
          </cell>
          <cell r="D227" t="str">
            <v>Stam, C.</v>
          </cell>
          <cell r="E227" t="str">
            <v>Ammerdorfferstraat 21</v>
          </cell>
          <cell r="F227" t="str">
            <v>1645 SH</v>
          </cell>
          <cell r="G227" t="str">
            <v>Ursem</v>
          </cell>
          <cell r="H227" t="str">
            <v>072-5021782</v>
          </cell>
          <cell r="I227" t="str">
            <v/>
          </cell>
          <cell r="J227" t="str">
            <v>20-nov-47</v>
          </cell>
          <cell r="K227">
            <v>65</v>
          </cell>
          <cell r="L227">
            <v>39688</v>
          </cell>
        </row>
        <row r="228">
          <cell r="A228">
            <v>1131</v>
          </cell>
          <cell r="B228" t="str">
            <v>H.B.K.</v>
          </cell>
          <cell r="C228" t="str">
            <v>Dhr.</v>
          </cell>
          <cell r="D228" t="str">
            <v>Ursem, Cees</v>
          </cell>
          <cell r="E228" t="str">
            <v>Kerkpad 1</v>
          </cell>
          <cell r="F228" t="str">
            <v>1645 VN</v>
          </cell>
          <cell r="G228" t="str">
            <v>Ursem</v>
          </cell>
          <cell r="H228" t="str">
            <v>072-5021632</v>
          </cell>
          <cell r="I228" t="str">
            <v/>
          </cell>
          <cell r="J228" t="str">
            <v>01-mei-44</v>
          </cell>
          <cell r="K228">
            <v>68</v>
          </cell>
          <cell r="L228">
            <v>40026</v>
          </cell>
        </row>
        <row r="229">
          <cell r="A229">
            <v>1132</v>
          </cell>
          <cell r="B229" t="str">
            <v>H.B.K.</v>
          </cell>
          <cell r="C229" t="str">
            <v>Dhr.</v>
          </cell>
          <cell r="D229" t="str">
            <v>Ruijter, Cees</v>
          </cell>
          <cell r="E229" t="str">
            <v>Gabrielstraat 38</v>
          </cell>
          <cell r="F229" t="str">
            <v>1645 ST</v>
          </cell>
          <cell r="G229" t="str">
            <v>Ursem</v>
          </cell>
          <cell r="H229" t="str">
            <v>072-8503121</v>
          </cell>
          <cell r="I229" t="str">
            <v/>
          </cell>
          <cell r="J229" t="str">
            <v>19-feb-42</v>
          </cell>
          <cell r="K229">
            <v>71</v>
          </cell>
          <cell r="L229">
            <v>40057</v>
          </cell>
        </row>
        <row r="230">
          <cell r="A230">
            <v>1133</v>
          </cell>
          <cell r="B230" t="str">
            <v>H.B.K.</v>
          </cell>
          <cell r="C230" t="str">
            <v>Dhr.</v>
          </cell>
          <cell r="D230" t="str">
            <v>Wijte, Hans</v>
          </cell>
          <cell r="E230" t="str">
            <v>Noorddijkerweg 114A</v>
          </cell>
          <cell r="F230" t="str">
            <v>1645 VJ</v>
          </cell>
          <cell r="G230" t="str">
            <v>Ursem</v>
          </cell>
          <cell r="H230" t="str">
            <v>072-5020909</v>
          </cell>
          <cell r="I230" t="str">
            <v/>
          </cell>
          <cell r="J230" t="str">
            <v>14-mrt-49</v>
          </cell>
          <cell r="K230">
            <v>64</v>
          </cell>
          <cell r="L230">
            <v>40085</v>
          </cell>
        </row>
        <row r="231">
          <cell r="A231">
            <v>1135</v>
          </cell>
          <cell r="B231" t="str">
            <v>H.B.K.</v>
          </cell>
          <cell r="C231" t="str">
            <v>Dhr.</v>
          </cell>
          <cell r="D231" t="str">
            <v>Stam, H</v>
          </cell>
          <cell r="E231" t="str">
            <v>W Posthumustuin 26</v>
          </cell>
          <cell r="F231" t="str">
            <v>1705 NT</v>
          </cell>
          <cell r="G231" t="str">
            <v>Heerhugowaard</v>
          </cell>
          <cell r="H231" t="str">
            <v>072-5022353</v>
          </cell>
          <cell r="I231" t="str">
            <v/>
          </cell>
          <cell r="J231" t="str">
            <v>13-dec-43</v>
          </cell>
          <cell r="K231">
            <v>69</v>
          </cell>
          <cell r="L231">
            <v>40664</v>
          </cell>
        </row>
        <row r="232">
          <cell r="A232">
            <v>1136</v>
          </cell>
          <cell r="B232" t="str">
            <v>H.B.K.</v>
          </cell>
          <cell r="C232" t="str">
            <v>Dhr.</v>
          </cell>
          <cell r="D232" t="str">
            <v>Grooteman, Jan</v>
          </cell>
          <cell r="E232" t="str">
            <v>De Landbouw 7</v>
          </cell>
          <cell r="F232" t="str">
            <v>1645 VR</v>
          </cell>
          <cell r="G232" t="str">
            <v>Ursem</v>
          </cell>
          <cell r="H232" t="str">
            <v>072-8503868</v>
          </cell>
          <cell r="I232" t="str">
            <v>jt.grooteman1@gmail.com</v>
          </cell>
          <cell r="J232" t="str">
            <v>18-sep-45</v>
          </cell>
          <cell r="K232">
            <v>67</v>
          </cell>
          <cell r="L232">
            <v>41027</v>
          </cell>
        </row>
        <row r="233">
          <cell r="A233">
            <v>1137</v>
          </cell>
          <cell r="B233" t="str">
            <v>H.B.K.</v>
          </cell>
          <cell r="C233" t="str">
            <v>Dhr.</v>
          </cell>
          <cell r="D233" t="str">
            <v>Pronk, Sjaak</v>
          </cell>
          <cell r="E233" t="str">
            <v>Gabrielstraat 3</v>
          </cell>
          <cell r="F233" t="str">
            <v>1645 SP</v>
          </cell>
          <cell r="G233" t="str">
            <v>Ursem</v>
          </cell>
          <cell r="H233" t="str">
            <v>072-5022282</v>
          </cell>
          <cell r="I233" t="str">
            <v/>
          </cell>
          <cell r="J233" t="str">
            <v>10-aug-46</v>
          </cell>
          <cell r="K233">
            <v>66</v>
          </cell>
          <cell r="L233">
            <v>41157</v>
          </cell>
        </row>
        <row r="234">
          <cell r="A234">
            <v>1201</v>
          </cell>
          <cell r="B234" t="str">
            <v>H.W.H.</v>
          </cell>
          <cell r="C234" t="str">
            <v>Dhr.</v>
          </cell>
          <cell r="D234" t="str">
            <v xml:space="preserve">Kamps, A.B.J. </v>
          </cell>
          <cell r="E234" t="str">
            <v>Graaf Willemstraat 38</v>
          </cell>
          <cell r="F234" t="str">
            <v>1718 BS</v>
          </cell>
          <cell r="G234" t="str">
            <v>Hoogwoud</v>
          </cell>
          <cell r="H234" t="str">
            <v>0226-351729</v>
          </cell>
          <cell r="I234" t="str">
            <v/>
          </cell>
          <cell r="J234" t="str">
            <v>13-mrt-41</v>
          </cell>
          <cell r="K234">
            <v>72</v>
          </cell>
        </row>
        <row r="235">
          <cell r="A235">
            <v>1206</v>
          </cell>
          <cell r="B235" t="str">
            <v>H.W.H.</v>
          </cell>
          <cell r="C235" t="str">
            <v>Dhr.</v>
          </cell>
          <cell r="D235" t="str">
            <v>Schilder, Pe</v>
          </cell>
          <cell r="E235" t="str">
            <v>Zuiderzeestraat 57</v>
          </cell>
          <cell r="F235" t="str">
            <v>1719 LC</v>
          </cell>
          <cell r="G235" t="str">
            <v>Aartswoud</v>
          </cell>
          <cell r="H235" t="str">
            <v>0229-582048</v>
          </cell>
          <cell r="I235" t="str">
            <v>p.n.s@quicknet.nl</v>
          </cell>
          <cell r="J235" t="str">
            <v>27-feb-38</v>
          </cell>
          <cell r="K235">
            <v>75</v>
          </cell>
        </row>
        <row r="236">
          <cell r="A236">
            <v>1207</v>
          </cell>
          <cell r="B236" t="str">
            <v>H.W.H.</v>
          </cell>
          <cell r="C236" t="str">
            <v>Dhr.</v>
          </cell>
          <cell r="D236" t="str">
            <v xml:space="preserve">Breed, Th.V.M. </v>
          </cell>
          <cell r="E236" t="str">
            <v>Capellehof 202</v>
          </cell>
          <cell r="F236" t="str">
            <v>1715 EX</v>
          </cell>
          <cell r="G236" t="str">
            <v>Spanbroek</v>
          </cell>
          <cell r="H236" t="str">
            <v>0226-352362</v>
          </cell>
          <cell r="I236" t="str">
            <v/>
          </cell>
          <cell r="J236" t="str">
            <v>13-jan-36</v>
          </cell>
          <cell r="K236">
            <v>77</v>
          </cell>
        </row>
        <row r="237">
          <cell r="A237">
            <v>1209</v>
          </cell>
          <cell r="B237" t="str">
            <v>H.W.H.</v>
          </cell>
          <cell r="C237" t="str">
            <v>Dhr.</v>
          </cell>
          <cell r="D237" t="str">
            <v>Bel, J.P. van de</v>
          </cell>
          <cell r="E237" t="str">
            <v>Graaf Willemstraat 18</v>
          </cell>
          <cell r="F237" t="str">
            <v>1718 BS</v>
          </cell>
          <cell r="G237" t="str">
            <v>Hoogwoud</v>
          </cell>
          <cell r="H237" t="str">
            <v>0226-351894</v>
          </cell>
          <cell r="I237" t="str">
            <v/>
          </cell>
          <cell r="J237" t="str">
            <v>07-jul-40</v>
          </cell>
          <cell r="K237">
            <v>72</v>
          </cell>
        </row>
        <row r="238">
          <cell r="A238">
            <v>1218</v>
          </cell>
          <cell r="B238" t="str">
            <v>H.W.H.</v>
          </cell>
          <cell r="C238" t="str">
            <v>Dhr.</v>
          </cell>
          <cell r="D238" t="str">
            <v>Dam van.,Arie</v>
          </cell>
          <cell r="E238" t="str">
            <v>De Leet 27</v>
          </cell>
          <cell r="F238" t="str">
            <v>1645 VK</v>
          </cell>
          <cell r="G238" t="str">
            <v>Ursem</v>
          </cell>
          <cell r="H238" t="str">
            <v>072-5020424</v>
          </cell>
          <cell r="I238" t="str">
            <v/>
          </cell>
          <cell r="J238" t="str">
            <v>02-mei-47</v>
          </cell>
          <cell r="K238">
            <v>65</v>
          </cell>
          <cell r="L238">
            <v>40856</v>
          </cell>
        </row>
        <row r="239">
          <cell r="A239">
            <v>1305</v>
          </cell>
          <cell r="B239" t="str">
            <v>K.B.O./J.V.V.</v>
          </cell>
          <cell r="C239" t="str">
            <v>Dhr.</v>
          </cell>
          <cell r="D239" t="str">
            <v xml:space="preserve">Vos, J.J. </v>
          </cell>
          <cell r="E239" t="str">
            <v>Pompsteeg 5</v>
          </cell>
          <cell r="F239" t="str">
            <v>1621 AL</v>
          </cell>
          <cell r="G239" t="str">
            <v>Hoorn</v>
          </cell>
          <cell r="H239" t="str">
            <v>0229-217995</v>
          </cell>
          <cell r="I239" t="str">
            <v/>
          </cell>
          <cell r="J239" t="str">
            <v>23-sep-32</v>
          </cell>
          <cell r="K239">
            <v>80</v>
          </cell>
          <cell r="L239">
            <v>41027</v>
          </cell>
        </row>
        <row r="240">
          <cell r="A240">
            <v>1313</v>
          </cell>
          <cell r="B240" t="str">
            <v>K.B.O./J.V.V.</v>
          </cell>
          <cell r="C240" t="str">
            <v>Dhr.</v>
          </cell>
          <cell r="D240" t="str">
            <v>Baas, Peter G.</v>
          </cell>
          <cell r="E240" t="str">
            <v>Galjoen 38</v>
          </cell>
          <cell r="F240" t="str">
            <v>1625 CN</v>
          </cell>
          <cell r="G240" t="str">
            <v>Hoorn</v>
          </cell>
          <cell r="H240" t="str">
            <v>0229-231692</v>
          </cell>
          <cell r="I240" t="str">
            <v>pg.baas@quicknet.nl</v>
          </cell>
          <cell r="J240" t="str">
            <v>08-jul-44</v>
          </cell>
          <cell r="K240">
            <v>68</v>
          </cell>
          <cell r="L240">
            <v>38231</v>
          </cell>
        </row>
        <row r="241">
          <cell r="A241">
            <v>1320</v>
          </cell>
          <cell r="B241" t="str">
            <v>K.B.O./J.V.V.</v>
          </cell>
          <cell r="C241" t="str">
            <v>Dhr.</v>
          </cell>
          <cell r="D241" t="str">
            <v>Kommer, Teun</v>
          </cell>
          <cell r="E241" t="str">
            <v>Grote Beer 14</v>
          </cell>
          <cell r="F241" t="str">
            <v>1622 ES</v>
          </cell>
          <cell r="G241" t="str">
            <v>Hoorn</v>
          </cell>
          <cell r="H241" t="str">
            <v>0229-215163</v>
          </cell>
          <cell r="I241" t="str">
            <v/>
          </cell>
          <cell r="J241" t="str">
            <v>13-feb-1928</v>
          </cell>
          <cell r="K241">
            <v>85</v>
          </cell>
        </row>
        <row r="242">
          <cell r="A242">
            <v>1324</v>
          </cell>
          <cell r="B242" t="str">
            <v>K.B.O./J.V.V.</v>
          </cell>
          <cell r="C242" t="str">
            <v>Dhr.</v>
          </cell>
          <cell r="D242" t="str">
            <v>Vitting, Fons</v>
          </cell>
          <cell r="E242" t="str">
            <v>Sterrenweg 4</v>
          </cell>
          <cell r="F242" t="str">
            <v>1622 BZ</v>
          </cell>
          <cell r="G242" t="str">
            <v>Hoorn</v>
          </cell>
          <cell r="H242" t="str">
            <v>0229-245077</v>
          </cell>
          <cell r="I242" t="str">
            <v>a.vitting@kpnplanet.nl</v>
          </cell>
          <cell r="J242" t="str">
            <v>26-jun-32</v>
          </cell>
          <cell r="K242">
            <v>80</v>
          </cell>
          <cell r="L242">
            <v>39448</v>
          </cell>
        </row>
        <row r="243">
          <cell r="A243">
            <v>1327</v>
          </cell>
          <cell r="B243" t="str">
            <v>K.B.O./J.V.V.</v>
          </cell>
          <cell r="C243" t="str">
            <v>Dhr.</v>
          </cell>
          <cell r="D243" t="str">
            <v>Stok, Willem</v>
          </cell>
          <cell r="E243" t="str">
            <v>Hoefblad 106</v>
          </cell>
          <cell r="F243" t="str">
            <v>1689 SV</v>
          </cell>
          <cell r="G243" t="str">
            <v>Zwaag</v>
          </cell>
          <cell r="H243" t="str">
            <v>0229-241651</v>
          </cell>
          <cell r="I243" t="str">
            <v xml:space="preserve"> w.stok@ziggo.nl</v>
          </cell>
          <cell r="J243" t="str">
            <v>08-jun-31</v>
          </cell>
          <cell r="K243">
            <v>81</v>
          </cell>
          <cell r="L243">
            <v>40787</v>
          </cell>
        </row>
        <row r="244">
          <cell r="A244">
            <v>1330</v>
          </cell>
          <cell r="B244" t="str">
            <v>K.B.O./J.V.V.</v>
          </cell>
          <cell r="C244" t="str">
            <v>Dhr.</v>
          </cell>
          <cell r="D244" t="str">
            <v>Dulmen, Th.P. van</v>
          </cell>
          <cell r="E244" t="str">
            <v>Venenlaan 40</v>
          </cell>
          <cell r="F244" t="str">
            <v>1623 RH</v>
          </cell>
          <cell r="G244" t="str">
            <v>Hoorn</v>
          </cell>
          <cell r="H244" t="str">
            <v>0229-219935</v>
          </cell>
          <cell r="I244" t="str">
            <v/>
          </cell>
          <cell r="J244" t="str">
            <v>29-jun-31</v>
          </cell>
          <cell r="K244">
            <v>81</v>
          </cell>
        </row>
        <row r="245">
          <cell r="A245">
            <v>1334</v>
          </cell>
          <cell r="B245" t="str">
            <v>K.B.O./J.V.V.</v>
          </cell>
          <cell r="C245" t="str">
            <v>Dhr.</v>
          </cell>
          <cell r="D245" t="str">
            <v>Ruiter, Frans</v>
          </cell>
          <cell r="E245" t="str">
            <v>Rietzanger 21</v>
          </cell>
          <cell r="F245" t="str">
            <v>1628 CL</v>
          </cell>
          <cell r="G245" t="str">
            <v>Hoorn</v>
          </cell>
          <cell r="H245" t="str">
            <v>0229-246066</v>
          </cell>
          <cell r="I245" t="str">
            <v>frans-wil@quicknet.nl</v>
          </cell>
          <cell r="J245" t="str">
            <v>17-dec-40</v>
          </cell>
          <cell r="K245">
            <v>72</v>
          </cell>
        </row>
        <row r="246">
          <cell r="A246">
            <v>1338</v>
          </cell>
          <cell r="B246" t="str">
            <v>K.B.O./J.V.V.</v>
          </cell>
          <cell r="C246" t="str">
            <v>Dhr.</v>
          </cell>
          <cell r="D246" t="str">
            <v>Wagendrever, J.T.</v>
          </cell>
          <cell r="E246" t="str">
            <v>Appelhaven 6 B</v>
          </cell>
          <cell r="F246" t="str">
            <v>1621 BB</v>
          </cell>
          <cell r="G246" t="str">
            <v>Hoorn</v>
          </cell>
          <cell r="H246" t="str">
            <v>0229-501675</v>
          </cell>
          <cell r="I246" t="str">
            <v/>
          </cell>
          <cell r="J246" t="str">
            <v>29-sep-46</v>
          </cell>
          <cell r="K246">
            <v>66</v>
          </cell>
          <cell r="L246">
            <v>38565</v>
          </cell>
        </row>
        <row r="247">
          <cell r="A247">
            <v>1341</v>
          </cell>
          <cell r="B247" t="str">
            <v>K.B.O./J.V.V.</v>
          </cell>
          <cell r="C247" t="str">
            <v>Dhr.</v>
          </cell>
          <cell r="D247" t="str">
            <v>Ooteman, F.C.</v>
          </cell>
          <cell r="E247" t="str">
            <v>Cypres 74</v>
          </cell>
          <cell r="F247" t="str">
            <v>1628 MR</v>
          </cell>
          <cell r="G247" t="str">
            <v>Hoorn</v>
          </cell>
          <cell r="H247" t="str">
            <v>0229-230138</v>
          </cell>
          <cell r="I247" t="str">
            <v/>
          </cell>
          <cell r="J247" t="str">
            <v>06-mrt-43</v>
          </cell>
          <cell r="K247">
            <v>70</v>
          </cell>
          <cell r="L247">
            <v>38757</v>
          </cell>
        </row>
        <row r="248">
          <cell r="A248">
            <v>1342</v>
          </cell>
          <cell r="B248" t="str">
            <v>K.B.O./J.V.V.</v>
          </cell>
          <cell r="C248" t="str">
            <v>Dhr.</v>
          </cell>
          <cell r="D248" t="str">
            <v>Vos, G.</v>
          </cell>
          <cell r="E248" t="str">
            <v>Liornestraat 117</v>
          </cell>
          <cell r="F248" t="str">
            <v>1624 HL</v>
          </cell>
          <cell r="G248" t="str">
            <v>Hoorn</v>
          </cell>
          <cell r="H248" t="str">
            <v>0229-215924</v>
          </cell>
          <cell r="I248" t="str">
            <v/>
          </cell>
          <cell r="J248" t="str">
            <v>21-jun-1928</v>
          </cell>
          <cell r="K248">
            <v>84</v>
          </cell>
          <cell r="L248">
            <v>38838</v>
          </cell>
        </row>
        <row r="249">
          <cell r="A249">
            <v>1345</v>
          </cell>
          <cell r="B249" t="str">
            <v>K.B.O./J.V.V.</v>
          </cell>
          <cell r="C249" t="str">
            <v>Dhr.</v>
          </cell>
          <cell r="D249" t="str">
            <v>Wagendrever, Jan</v>
          </cell>
          <cell r="E249" t="str">
            <v>Stan Kentonhof 75</v>
          </cell>
          <cell r="F249" t="str">
            <v>1628 TR</v>
          </cell>
          <cell r="G249" t="str">
            <v>Hoorn</v>
          </cell>
          <cell r="H249" t="str">
            <v>0229-216785</v>
          </cell>
          <cell r="I249" t="str">
            <v/>
          </cell>
          <cell r="J249" t="str">
            <v>20-okt-1919</v>
          </cell>
          <cell r="K249">
            <v>93</v>
          </cell>
          <cell r="L249">
            <v>38961</v>
          </cell>
        </row>
        <row r="250">
          <cell r="A250">
            <v>1348</v>
          </cell>
          <cell r="B250" t="str">
            <v>K.B.O./J.V.V.</v>
          </cell>
          <cell r="C250" t="str">
            <v>Dhr.</v>
          </cell>
          <cell r="D250" t="str">
            <v>Deene, Hans van</v>
          </cell>
          <cell r="E250" t="str">
            <v>Brouwerijsteeg 9</v>
          </cell>
          <cell r="F250" t="str">
            <v>1621 DD</v>
          </cell>
          <cell r="G250" t="str">
            <v>Hoorn</v>
          </cell>
          <cell r="H250" t="str">
            <v>0229-244710</v>
          </cell>
          <cell r="I250" t="str">
            <v>j.van.deene@kpnplanet.nl</v>
          </cell>
          <cell r="J250" t="str">
            <v>21-mei-47</v>
          </cell>
          <cell r="K250">
            <v>65</v>
          </cell>
          <cell r="L250">
            <v>39228</v>
          </cell>
        </row>
        <row r="251">
          <cell r="A251">
            <v>1350</v>
          </cell>
          <cell r="B251" t="str">
            <v>K.B.O./J.V.V.</v>
          </cell>
          <cell r="C251" t="str">
            <v>Dhr.</v>
          </cell>
          <cell r="D251" t="str">
            <v>Schoutsen, Alex</v>
          </cell>
          <cell r="E251" t="str">
            <v>Westerdijk 145</v>
          </cell>
          <cell r="F251" t="str">
            <v>1621 LN</v>
          </cell>
          <cell r="G251" t="str">
            <v>Hoorn</v>
          </cell>
          <cell r="H251" t="str">
            <v>0229-270496</v>
          </cell>
          <cell r="I251" t="str">
            <v>a.m.schoutsen@quicknet.nl&gt;</v>
          </cell>
          <cell r="J251" t="str">
            <v>20-feb-55</v>
          </cell>
          <cell r="K251">
            <v>58</v>
          </cell>
          <cell r="L251">
            <v>39304</v>
          </cell>
        </row>
        <row r="252">
          <cell r="A252">
            <v>1351</v>
          </cell>
          <cell r="B252" t="str">
            <v>K.B.O./J.V.V.</v>
          </cell>
          <cell r="C252" t="str">
            <v>Dhr.</v>
          </cell>
          <cell r="D252" t="str">
            <v>Steur, Piet</v>
          </cell>
          <cell r="E252" t="str">
            <v>Noordergracht 3</v>
          </cell>
          <cell r="F252" t="str">
            <v>1696 AB</v>
          </cell>
          <cell r="G252" t="str">
            <v>Oosterblokker</v>
          </cell>
          <cell r="H252" t="str">
            <v>0229-262597</v>
          </cell>
          <cell r="I252" t="str">
            <v>steurestoin@quicknet.nl</v>
          </cell>
          <cell r="J252" t="str">
            <v>26-okt-46</v>
          </cell>
          <cell r="K252">
            <v>66</v>
          </cell>
          <cell r="L252">
            <v>39681</v>
          </cell>
        </row>
        <row r="253">
          <cell r="A253">
            <v>1352</v>
          </cell>
          <cell r="B253" t="str">
            <v>K.B.O./J.V.V.</v>
          </cell>
          <cell r="C253" t="str">
            <v>Dhr.</v>
          </cell>
          <cell r="D253" t="str">
            <v>Haan, Peter Den</v>
          </cell>
          <cell r="E253" t="str">
            <v>Binnenplaats 11</v>
          </cell>
          <cell r="F253" t="str">
            <v>1695 JH</v>
          </cell>
          <cell r="G253" t="str">
            <v>Blokker</v>
          </cell>
          <cell r="H253" t="str">
            <v>06-25467191</v>
          </cell>
          <cell r="I253" t="str">
            <v/>
          </cell>
          <cell r="J253" t="str">
            <v>30-apr-47</v>
          </cell>
          <cell r="K253">
            <v>65</v>
          </cell>
          <cell r="L253">
            <v>39868</v>
          </cell>
        </row>
        <row r="254">
          <cell r="A254">
            <v>1354</v>
          </cell>
          <cell r="B254" t="str">
            <v>K.B.O./J.V.V.</v>
          </cell>
          <cell r="C254" t="str">
            <v>Dhr.</v>
          </cell>
          <cell r="D254" t="str">
            <v>Dudink, Peter</v>
          </cell>
          <cell r="E254" t="str">
            <v>De Wieken 9</v>
          </cell>
          <cell r="F254" t="str">
            <v>1620 GK</v>
          </cell>
          <cell r="G254" t="str">
            <v>Hoorn</v>
          </cell>
          <cell r="H254" t="str">
            <v>0229-236845</v>
          </cell>
          <cell r="I254" t="str">
            <v>pwm.dudink@quicknet.nl</v>
          </cell>
          <cell r="J254" t="str">
            <v>07-mei-45</v>
          </cell>
          <cell r="K254">
            <v>67</v>
          </cell>
          <cell r="L254">
            <v>40299</v>
          </cell>
        </row>
        <row r="255">
          <cell r="A255">
            <v>1356</v>
          </cell>
          <cell r="B255" t="str">
            <v>K.B.O./J.V.V.</v>
          </cell>
          <cell r="C255" t="str">
            <v>Dhr.</v>
          </cell>
          <cell r="D255" t="str">
            <v>Meijer, Cees G</v>
          </cell>
          <cell r="E255" t="str">
            <v>Adriaen Boomstraat 9</v>
          </cell>
          <cell r="F255" t="str">
            <v>1624 CE</v>
          </cell>
          <cell r="G255" t="str">
            <v>Hoorn</v>
          </cell>
          <cell r="H255" t="str">
            <v>0229-218367</v>
          </cell>
          <cell r="I255" t="str">
            <v>aframeijer@hotmail.com</v>
          </cell>
          <cell r="J255" t="str">
            <v>29-mrt-46</v>
          </cell>
          <cell r="K255">
            <v>67</v>
          </cell>
          <cell r="L255">
            <v>41033</v>
          </cell>
        </row>
        <row r="256">
          <cell r="A256">
            <v>1357</v>
          </cell>
          <cell r="B256" t="str">
            <v>K.B.O./J.V.V.</v>
          </cell>
          <cell r="C256" t="str">
            <v>Dhr.</v>
          </cell>
          <cell r="D256" t="str">
            <v>Piggelen, Hans van</v>
          </cell>
          <cell r="E256" t="str">
            <v>Alexanderstraat 44</v>
          </cell>
          <cell r="F256" t="str">
            <v>1623 KC</v>
          </cell>
          <cell r="G256" t="str">
            <v>Hoorn</v>
          </cell>
          <cell r="H256" t="str">
            <v>06-41303359</v>
          </cell>
          <cell r="I256" t="str">
            <v/>
          </cell>
          <cell r="J256" t="str">
            <v>16-okt-32</v>
          </cell>
          <cell r="K256">
            <v>80</v>
          </cell>
          <cell r="L256">
            <v>41136</v>
          </cell>
        </row>
        <row r="257">
          <cell r="A257">
            <v>1402</v>
          </cell>
          <cell r="B257" t="str">
            <v>Kemphanen</v>
          </cell>
          <cell r="C257" t="str">
            <v>Dhr.</v>
          </cell>
          <cell r="D257" t="str">
            <v>Grent, Henk</v>
          </cell>
          <cell r="E257" t="str">
            <v>Sportlaan 23</v>
          </cell>
          <cell r="F257" t="str">
            <v>1693 CX</v>
          </cell>
          <cell r="G257" t="str">
            <v>Wervershoof</v>
          </cell>
          <cell r="H257" t="str">
            <v>0228-581401</v>
          </cell>
          <cell r="I257" t="str">
            <v>whh.nikkels@quicknet.nl</v>
          </cell>
          <cell r="J257" t="str">
            <v>09-jul-1924</v>
          </cell>
          <cell r="K257">
            <v>88</v>
          </cell>
          <cell r="L257">
            <v>31291</v>
          </cell>
        </row>
        <row r="258">
          <cell r="A258">
            <v>1403</v>
          </cell>
          <cell r="B258" t="str">
            <v>Kemphanen</v>
          </cell>
          <cell r="C258" t="str">
            <v>Dhr.</v>
          </cell>
          <cell r="D258" t="str">
            <v xml:space="preserve">Poland, P.G. </v>
          </cell>
          <cell r="E258" t="str">
            <v>Jochems 58</v>
          </cell>
          <cell r="F258" t="str">
            <v>1693 HT</v>
          </cell>
          <cell r="G258" t="str">
            <v>Wervershoof</v>
          </cell>
          <cell r="H258" t="str">
            <v>0228-584556</v>
          </cell>
          <cell r="I258" t="str">
            <v/>
          </cell>
          <cell r="J258" t="str">
            <v>18-sep-37</v>
          </cell>
          <cell r="K258">
            <v>75</v>
          </cell>
          <cell r="L258">
            <v>37135</v>
          </cell>
        </row>
        <row r="259">
          <cell r="A259">
            <v>1405</v>
          </cell>
          <cell r="B259" t="str">
            <v>Kemphanen</v>
          </cell>
          <cell r="C259" t="str">
            <v>Dhr.</v>
          </cell>
          <cell r="D259" t="str">
            <v>Mol, Piet G.</v>
          </cell>
          <cell r="E259" t="str">
            <v>De Bore 2</v>
          </cell>
          <cell r="F259" t="str">
            <v>1693 HZ</v>
          </cell>
          <cell r="G259" t="str">
            <v>Wervershoof</v>
          </cell>
          <cell r="H259" t="str">
            <v>0228-581702</v>
          </cell>
          <cell r="I259" t="str">
            <v>pietjoke@quicknet.nl</v>
          </cell>
          <cell r="J259" t="str">
            <v>09-okt-42</v>
          </cell>
          <cell r="K259">
            <v>70</v>
          </cell>
          <cell r="L259">
            <v>37865</v>
          </cell>
        </row>
        <row r="260">
          <cell r="A260">
            <v>1406</v>
          </cell>
          <cell r="B260" t="str">
            <v>Kemphanen</v>
          </cell>
          <cell r="C260" t="str">
            <v>Dhr.</v>
          </cell>
          <cell r="D260" t="str">
            <v>Smak, Klaas Pzn.</v>
          </cell>
          <cell r="E260" t="str">
            <v>Onderdijk 115</v>
          </cell>
          <cell r="F260" t="str">
            <v>1693 CC</v>
          </cell>
          <cell r="G260" t="str">
            <v>Wervershoof</v>
          </cell>
          <cell r="H260" t="str">
            <v>0228-581774</v>
          </cell>
          <cell r="I260" t="str">
            <v/>
          </cell>
          <cell r="J260" t="str">
            <v>01-feb-33</v>
          </cell>
          <cell r="K260">
            <v>80</v>
          </cell>
          <cell r="L260">
            <v>34578</v>
          </cell>
        </row>
        <row r="261">
          <cell r="A261">
            <v>1411</v>
          </cell>
          <cell r="B261" t="str">
            <v>Kemphanen</v>
          </cell>
          <cell r="C261" t="str">
            <v>Dhr.</v>
          </cell>
          <cell r="D261" t="str">
            <v>Grooteman, Simon J.A.</v>
          </cell>
          <cell r="E261" t="str">
            <v>Europasingel 138</v>
          </cell>
          <cell r="F261" t="str">
            <v>1693 GV</v>
          </cell>
          <cell r="G261" t="str">
            <v>Wervershoof</v>
          </cell>
          <cell r="H261" t="str">
            <v>0228-581244</v>
          </cell>
          <cell r="I261" t="str">
            <v/>
          </cell>
          <cell r="J261" t="str">
            <v>27-jan-39</v>
          </cell>
          <cell r="K261">
            <v>74</v>
          </cell>
          <cell r="L261">
            <v>36404</v>
          </cell>
        </row>
        <row r="262">
          <cell r="A262">
            <v>1413</v>
          </cell>
          <cell r="B262" t="str">
            <v>Kemphanen</v>
          </cell>
          <cell r="C262" t="str">
            <v>Dhr.</v>
          </cell>
          <cell r="D262" t="str">
            <v xml:space="preserve">Bakker, Th. </v>
          </cell>
          <cell r="E262" t="str">
            <v>Bulledik 13</v>
          </cell>
          <cell r="F262" t="str">
            <v>1693 KR</v>
          </cell>
          <cell r="G262" t="str">
            <v>Wervershoof</v>
          </cell>
          <cell r="H262" t="str">
            <v>0228-582712</v>
          </cell>
          <cell r="I262" t="str">
            <v/>
          </cell>
          <cell r="J262" t="str">
            <v>01-apr-35</v>
          </cell>
          <cell r="K262">
            <v>78</v>
          </cell>
          <cell r="L262">
            <v>35309</v>
          </cell>
        </row>
        <row r="263">
          <cell r="A263">
            <v>1416</v>
          </cell>
          <cell r="B263" t="str">
            <v>Kemphanen</v>
          </cell>
          <cell r="C263" t="str">
            <v>Dhr.</v>
          </cell>
          <cell r="D263" t="str">
            <v>Nikkels, Willem</v>
          </cell>
          <cell r="E263" t="str">
            <v>Fluiters 6</v>
          </cell>
          <cell r="F263" t="str">
            <v>1693 HV</v>
          </cell>
          <cell r="G263" t="str">
            <v>Wervershoof</v>
          </cell>
          <cell r="H263" t="str">
            <v>0228-584615</v>
          </cell>
          <cell r="I263" t="str">
            <v>whh.nikkels@quicknet.nl</v>
          </cell>
          <cell r="J263" t="str">
            <v>09-jun-36</v>
          </cell>
          <cell r="K263">
            <v>76</v>
          </cell>
          <cell r="L263">
            <v>36161</v>
          </cell>
        </row>
        <row r="264">
          <cell r="A264">
            <v>1417</v>
          </cell>
          <cell r="B264" t="str">
            <v>Kemphanen</v>
          </cell>
          <cell r="C264" t="str">
            <v>Dhr.</v>
          </cell>
          <cell r="D264" t="str">
            <v>Noordeloos, Vok L.M.</v>
          </cell>
          <cell r="E264" t="str">
            <v>Simon Koopmanstraat 56</v>
          </cell>
          <cell r="F264" t="str">
            <v>1693 BH</v>
          </cell>
          <cell r="G264" t="str">
            <v>Wervershoof</v>
          </cell>
          <cell r="H264" t="str">
            <v>0228-583087</v>
          </cell>
          <cell r="I264" t="str">
            <v/>
          </cell>
          <cell r="J264" t="str">
            <v>20-mei-42</v>
          </cell>
          <cell r="K264">
            <v>70</v>
          </cell>
          <cell r="L264">
            <v>36404</v>
          </cell>
        </row>
        <row r="265">
          <cell r="A265">
            <v>1418</v>
          </cell>
          <cell r="B265" t="str">
            <v>Kemphanen</v>
          </cell>
          <cell r="C265" t="str">
            <v>Dhr.</v>
          </cell>
          <cell r="D265" t="str">
            <v>Kaarsemaker, Pé</v>
          </cell>
          <cell r="E265" t="str">
            <v>Pastoor van Santestraat 24</v>
          </cell>
          <cell r="F265" t="str">
            <v>1693 CS</v>
          </cell>
          <cell r="G265" t="str">
            <v>Wervershoof</v>
          </cell>
          <cell r="H265" t="str">
            <v>0228-581875</v>
          </cell>
          <cell r="I265" t="str">
            <v>pajkaarsemaker@ziggo.nl</v>
          </cell>
          <cell r="J265" t="str">
            <v>27-mrt-39</v>
          </cell>
          <cell r="K265">
            <v>74</v>
          </cell>
          <cell r="L265">
            <v>36404</v>
          </cell>
        </row>
        <row r="266">
          <cell r="A266">
            <v>1423</v>
          </cell>
          <cell r="B266" t="str">
            <v>Kemphanen</v>
          </cell>
          <cell r="C266" t="str">
            <v>Dhr.</v>
          </cell>
          <cell r="D266" t="str">
            <v>Swart, Kees A.M.</v>
          </cell>
          <cell r="E266" t="str">
            <v>Dorpsstraat 22</v>
          </cell>
          <cell r="F266" t="str">
            <v>1693 AG</v>
          </cell>
          <cell r="G266" t="str">
            <v>Wervershoof</v>
          </cell>
          <cell r="H266" t="str">
            <v>0228-584593</v>
          </cell>
          <cell r="I266" t="str">
            <v/>
          </cell>
          <cell r="J266" t="str">
            <v>20-jul-45</v>
          </cell>
          <cell r="K266">
            <v>67</v>
          </cell>
          <cell r="L266">
            <v>38231</v>
          </cell>
        </row>
        <row r="267">
          <cell r="A267">
            <v>1424</v>
          </cell>
          <cell r="B267" t="str">
            <v>Kemphanen</v>
          </cell>
          <cell r="C267" t="str">
            <v>Dhr.</v>
          </cell>
          <cell r="D267" t="str">
            <v>Feenstra Ad</v>
          </cell>
          <cell r="E267" t="str">
            <v>Jochems 48</v>
          </cell>
          <cell r="F267" t="str">
            <v>1693 HT</v>
          </cell>
          <cell r="G267" t="str">
            <v>Werfershoof</v>
          </cell>
          <cell r="H267" t="str">
            <v>06-10698829</v>
          </cell>
          <cell r="I267" t="str">
            <v>a.feenstra48Qquicknet.nl</v>
          </cell>
          <cell r="J267" t="str">
            <v>11-jan-48</v>
          </cell>
          <cell r="K267">
            <v>65</v>
          </cell>
          <cell r="L267">
            <v>40391</v>
          </cell>
        </row>
        <row r="268">
          <cell r="A268">
            <v>1501</v>
          </cell>
          <cell r="B268" t="str">
            <v>K.&amp; V.</v>
          </cell>
          <cell r="C268" t="str">
            <v>Dhr.</v>
          </cell>
          <cell r="D268" t="str">
            <v>Smit, Dick.</v>
          </cell>
          <cell r="E268" t="str">
            <v>Lijster 1</v>
          </cell>
          <cell r="F268" t="str">
            <v>1713 SH</v>
          </cell>
          <cell r="G268" t="str">
            <v>Obdam</v>
          </cell>
          <cell r="H268" t="str">
            <v>0226-451286</v>
          </cell>
          <cell r="I268" t="str">
            <v/>
          </cell>
          <cell r="J268" t="str">
            <v>14-jun-39</v>
          </cell>
          <cell r="K268">
            <v>73</v>
          </cell>
          <cell r="L268">
            <v>37169</v>
          </cell>
        </row>
        <row r="269">
          <cell r="A269">
            <v>1502</v>
          </cell>
          <cell r="B269" t="str">
            <v>K.&amp; V.</v>
          </cell>
          <cell r="C269" t="str">
            <v>Dhr.</v>
          </cell>
          <cell r="D269" t="str">
            <v>Diepen, Jan van</v>
          </cell>
          <cell r="E269" t="str">
            <v>Lutkedijk 7</v>
          </cell>
          <cell r="F269" t="str">
            <v>1715 KN</v>
          </cell>
          <cell r="G269" t="str">
            <v>Spanbroek</v>
          </cell>
          <cell r="H269" t="str">
            <v>0226-450817</v>
          </cell>
          <cell r="I269" t="str">
            <v xml:space="preserve"> els.jan7.@quickmail.com</v>
          </cell>
          <cell r="J269" t="str">
            <v>01-apr-40</v>
          </cell>
          <cell r="K269">
            <v>73</v>
          </cell>
          <cell r="L269">
            <v>36770</v>
          </cell>
        </row>
        <row r="270">
          <cell r="A270">
            <v>1503</v>
          </cell>
          <cell r="B270" t="str">
            <v>K.&amp; V.</v>
          </cell>
          <cell r="C270" t="str">
            <v>Dhr.</v>
          </cell>
          <cell r="D270" t="str">
            <v>Dekker, Joop</v>
          </cell>
          <cell r="E270" t="str">
            <v>Dorpsstraat 196</v>
          </cell>
          <cell r="F270" t="str">
            <v>1713 HN</v>
          </cell>
          <cell r="G270" t="str">
            <v>Obdam</v>
          </cell>
          <cell r="H270" t="str">
            <v>0226-451695</v>
          </cell>
          <cell r="I270" t="str">
            <v/>
          </cell>
          <cell r="J270" t="str">
            <v>14-feb-30</v>
          </cell>
          <cell r="K270">
            <v>83</v>
          </cell>
          <cell r="L270">
            <v>35309</v>
          </cell>
        </row>
        <row r="271">
          <cell r="A271">
            <v>1505</v>
          </cell>
          <cell r="B271" t="str">
            <v>K.&amp; V.</v>
          </cell>
          <cell r="C271" t="str">
            <v>Dhr.</v>
          </cell>
          <cell r="D271" t="str">
            <v>Hoos, Hans</v>
          </cell>
          <cell r="E271" t="str">
            <v>Victorstaete 18</v>
          </cell>
          <cell r="F271" t="str">
            <v>1713 JX</v>
          </cell>
          <cell r="G271" t="str">
            <v>Obdam</v>
          </cell>
          <cell r="H271" t="str">
            <v>0226-451561</v>
          </cell>
          <cell r="I271" t="str">
            <v>hoosh@quicknet.nl</v>
          </cell>
          <cell r="J271" t="str">
            <v>16-apr-43</v>
          </cell>
          <cell r="K271">
            <v>70</v>
          </cell>
          <cell r="L271">
            <v>37257</v>
          </cell>
        </row>
        <row r="272">
          <cell r="A272">
            <v>1507</v>
          </cell>
          <cell r="B272" t="str">
            <v>K.&amp; V.</v>
          </cell>
          <cell r="C272" t="str">
            <v>Dhr.</v>
          </cell>
          <cell r="D272" t="str">
            <v>Commandeur, Jan</v>
          </cell>
          <cell r="E272" t="str">
            <v>Dorpsweg 2</v>
          </cell>
          <cell r="F272" t="str">
            <v>1711 RJ</v>
          </cell>
          <cell r="G272" t="str">
            <v>Hensbroek</v>
          </cell>
          <cell r="H272" t="str">
            <v>0226-451489</v>
          </cell>
          <cell r="I272" t="str">
            <v/>
          </cell>
          <cell r="J272" t="str">
            <v>25-mei-38</v>
          </cell>
          <cell r="K272">
            <v>74</v>
          </cell>
          <cell r="L272">
            <v>36770</v>
          </cell>
        </row>
        <row r="273">
          <cell r="A273">
            <v>1509</v>
          </cell>
          <cell r="B273" t="str">
            <v>K.&amp; V.</v>
          </cell>
          <cell r="C273" t="str">
            <v>Dhr.</v>
          </cell>
          <cell r="D273" t="str">
            <v>Dekker, Theo</v>
          </cell>
          <cell r="E273" t="str">
            <v>Nijenburglaan 35</v>
          </cell>
          <cell r="F273" t="str">
            <v>1713 BH</v>
          </cell>
          <cell r="G273" t="str">
            <v>Obdam</v>
          </cell>
          <cell r="H273" t="str">
            <v>0226-453516</v>
          </cell>
          <cell r="I273" t="str">
            <v>t.dekker1@quicknet.nl</v>
          </cell>
          <cell r="J273" t="str">
            <v>16-jan-34</v>
          </cell>
          <cell r="K273">
            <v>79</v>
          </cell>
          <cell r="L273">
            <v>36770</v>
          </cell>
        </row>
        <row r="274">
          <cell r="A274">
            <v>1510</v>
          </cell>
          <cell r="B274" t="str">
            <v>K.&amp; V.</v>
          </cell>
          <cell r="C274" t="str">
            <v>Dhr.</v>
          </cell>
          <cell r="D274" t="str">
            <v>Verlaan, Gerard</v>
          </cell>
          <cell r="E274" t="str">
            <v>Fazant 18</v>
          </cell>
          <cell r="F274" t="str">
            <v>1713 SG</v>
          </cell>
          <cell r="G274" t="str">
            <v>Obdam</v>
          </cell>
          <cell r="H274" t="str">
            <v>0226-454478</v>
          </cell>
          <cell r="I274" t="str">
            <v/>
          </cell>
          <cell r="J274" t="str">
            <v>05-feb-41</v>
          </cell>
          <cell r="K274">
            <v>72</v>
          </cell>
          <cell r="L274">
            <v>36770</v>
          </cell>
        </row>
        <row r="275">
          <cell r="A275">
            <v>1511</v>
          </cell>
          <cell r="B275" t="str">
            <v>K.&amp; V.</v>
          </cell>
          <cell r="C275" t="str">
            <v>Dhr.</v>
          </cell>
          <cell r="D275" t="str">
            <v>Schouten, Kees</v>
          </cell>
          <cell r="E275" t="str">
            <v>Poststraat 29</v>
          </cell>
          <cell r="F275" t="str">
            <v>1713 JB</v>
          </cell>
          <cell r="G275" t="str">
            <v>Obdam</v>
          </cell>
          <cell r="H275" t="str">
            <v>0226-452439</v>
          </cell>
          <cell r="I275" t="str">
            <v/>
          </cell>
          <cell r="J275" t="str">
            <v>22-mrt-38</v>
          </cell>
          <cell r="K275">
            <v>75</v>
          </cell>
          <cell r="L275">
            <v>36770</v>
          </cell>
        </row>
        <row r="276">
          <cell r="A276">
            <v>1512</v>
          </cell>
          <cell r="B276" t="str">
            <v>K.&amp; V.</v>
          </cell>
          <cell r="C276" t="str">
            <v>Dhr.</v>
          </cell>
          <cell r="D276" t="str">
            <v>Hoedjes, Piet</v>
          </cell>
          <cell r="E276" t="str">
            <v>Dorpsstraat 25</v>
          </cell>
          <cell r="F276" t="str">
            <v>1713 HA</v>
          </cell>
          <cell r="G276" t="str">
            <v>Obdam</v>
          </cell>
          <cell r="H276" t="str">
            <v>0226-452062</v>
          </cell>
          <cell r="I276" t="str">
            <v/>
          </cell>
          <cell r="J276" t="str">
            <v>14-mei-43</v>
          </cell>
          <cell r="K276">
            <v>69</v>
          </cell>
          <cell r="L276">
            <v>37895</v>
          </cell>
        </row>
        <row r="277">
          <cell r="A277">
            <v>1514</v>
          </cell>
          <cell r="B277" t="str">
            <v>K.&amp; V.</v>
          </cell>
          <cell r="C277" t="str">
            <v>Dhr.</v>
          </cell>
          <cell r="D277" t="str">
            <v>Jonker, Niek</v>
          </cell>
          <cell r="E277" t="str">
            <v>Handelskade 19</v>
          </cell>
          <cell r="F277" t="str">
            <v>1713 HS</v>
          </cell>
          <cell r="G277" t="str">
            <v>Obdam</v>
          </cell>
          <cell r="H277" t="str">
            <v>0226-452338</v>
          </cell>
          <cell r="I277" t="str">
            <v/>
          </cell>
          <cell r="J277" t="str">
            <v>07-okt-39</v>
          </cell>
          <cell r="K277">
            <v>73</v>
          </cell>
          <cell r="L277">
            <v>36770</v>
          </cell>
        </row>
        <row r="278">
          <cell r="A278">
            <v>1522</v>
          </cell>
          <cell r="B278" t="str">
            <v>K.&amp; V.</v>
          </cell>
          <cell r="C278" t="str">
            <v>Dhr.</v>
          </cell>
          <cell r="D278" t="str">
            <v>Dekker, Hans</v>
          </cell>
          <cell r="E278" t="str">
            <v>Dorpsstraat 197</v>
          </cell>
          <cell r="F278" t="str">
            <v>1713 HG</v>
          </cell>
          <cell r="G278" t="str">
            <v>Obdam</v>
          </cell>
          <cell r="H278" t="str">
            <v>0226-451359</v>
          </cell>
          <cell r="I278" t="str">
            <v/>
          </cell>
          <cell r="J278" t="str">
            <v>12-okt-38</v>
          </cell>
          <cell r="K278">
            <v>74</v>
          </cell>
          <cell r="L278">
            <v>37500</v>
          </cell>
        </row>
        <row r="279">
          <cell r="A279">
            <v>1530</v>
          </cell>
          <cell r="B279" t="str">
            <v>K.&amp; V.</v>
          </cell>
          <cell r="C279" t="str">
            <v>Dhr.</v>
          </cell>
          <cell r="D279" t="str">
            <v>Neefjes, Theo</v>
          </cell>
          <cell r="E279" t="str">
            <v>Kerkweg 20</v>
          </cell>
          <cell r="F279" t="str">
            <v>1713 JE</v>
          </cell>
          <cell r="G279" t="str">
            <v>Obdam</v>
          </cell>
          <cell r="H279" t="str">
            <v>0226-451543</v>
          </cell>
          <cell r="I279" t="str">
            <v/>
          </cell>
          <cell r="J279" t="str">
            <v>03-feb-32</v>
          </cell>
          <cell r="K279">
            <v>81</v>
          </cell>
          <cell r="L279">
            <v>35674</v>
          </cell>
        </row>
        <row r="280">
          <cell r="A280">
            <v>1534</v>
          </cell>
          <cell r="B280" t="str">
            <v>K.&amp; V.</v>
          </cell>
          <cell r="C280" t="str">
            <v>Dhr.</v>
          </cell>
          <cell r="D280" t="str">
            <v>Schrijvers, Louis</v>
          </cell>
          <cell r="E280" t="str">
            <v>De IJvelandssloot 3</v>
          </cell>
          <cell r="F280" t="str">
            <v>1713 BA</v>
          </cell>
          <cell r="G280" t="str">
            <v>Obdam</v>
          </cell>
          <cell r="H280" t="str">
            <v>0226-453810</v>
          </cell>
          <cell r="I280" t="str">
            <v>rilosch@ziggo.nl</v>
          </cell>
          <cell r="J280" t="str">
            <v>07-apr-36</v>
          </cell>
          <cell r="K280">
            <v>77</v>
          </cell>
          <cell r="L280">
            <v>36404</v>
          </cell>
        </row>
        <row r="281">
          <cell r="A281">
            <v>1536</v>
          </cell>
          <cell r="B281" t="str">
            <v>K.&amp; V.</v>
          </cell>
          <cell r="C281" t="str">
            <v>Dhr.</v>
          </cell>
          <cell r="D281" t="str">
            <v>Bakker Puck</v>
          </cell>
          <cell r="E281" t="str">
            <v>Dorpsstraat 184</v>
          </cell>
          <cell r="F281" t="str">
            <v>1713 HN</v>
          </cell>
          <cell r="G281" t="str">
            <v>Obdam</v>
          </cell>
          <cell r="H281" t="str">
            <v>0226-451957</v>
          </cell>
          <cell r="I281" t="str">
            <v/>
          </cell>
          <cell r="J281" t="str">
            <v>30-mrt-39</v>
          </cell>
          <cell r="K281">
            <v>74</v>
          </cell>
          <cell r="L281">
            <v>38231</v>
          </cell>
        </row>
        <row r="282">
          <cell r="A282">
            <v>1538</v>
          </cell>
          <cell r="B282" t="str">
            <v>K.&amp; V.</v>
          </cell>
          <cell r="C282" t="str">
            <v>Dhr.</v>
          </cell>
          <cell r="D282" t="str">
            <v>Velzen, Kees van</v>
          </cell>
          <cell r="E282" t="str">
            <v>Burgemeester de Boerlaan 9</v>
          </cell>
          <cell r="F282" t="str">
            <v>1713 HV</v>
          </cell>
          <cell r="G282" t="str">
            <v>Obdam</v>
          </cell>
          <cell r="H282" t="str">
            <v>0226-452193</v>
          </cell>
          <cell r="I282" t="str">
            <v/>
          </cell>
          <cell r="J282" t="str">
            <v>01-mrt-38</v>
          </cell>
          <cell r="K282">
            <v>75</v>
          </cell>
          <cell r="L282">
            <v>38231</v>
          </cell>
        </row>
        <row r="283">
          <cell r="A283">
            <v>1539</v>
          </cell>
          <cell r="B283" t="str">
            <v>K.&amp; V.</v>
          </cell>
          <cell r="C283" t="str">
            <v>Dhr.</v>
          </cell>
          <cell r="D283" t="str">
            <v>Immink, Jan</v>
          </cell>
          <cell r="E283" t="str">
            <v>Nijenburglaan 14</v>
          </cell>
          <cell r="F283" t="str">
            <v>1713 BH</v>
          </cell>
          <cell r="G283" t="str">
            <v>Obdam</v>
          </cell>
          <cell r="H283" t="str">
            <v>0226-453548</v>
          </cell>
          <cell r="I283" t="str">
            <v/>
          </cell>
          <cell r="J283" t="str">
            <v>06-aug-38</v>
          </cell>
          <cell r="K283">
            <v>74</v>
          </cell>
          <cell r="L283">
            <v>38231</v>
          </cell>
        </row>
        <row r="284">
          <cell r="A284">
            <v>1540</v>
          </cell>
          <cell r="B284" t="str">
            <v>K.&amp; V.</v>
          </cell>
          <cell r="C284" t="str">
            <v>Dhr.</v>
          </cell>
          <cell r="D284" t="str">
            <v>Blankendaal, Kees</v>
          </cell>
          <cell r="E284" t="str">
            <v xml:space="preserve">Dorpsweg 5 </v>
          </cell>
          <cell r="F284" t="str">
            <v>1711 RD</v>
          </cell>
          <cell r="G284" t="str">
            <v>Hensbroek</v>
          </cell>
          <cell r="H284" t="str">
            <v>0226-451398</v>
          </cell>
          <cell r="I284" t="str">
            <v/>
          </cell>
          <cell r="J284" t="str">
            <v>26-jun-38</v>
          </cell>
          <cell r="K284">
            <v>74</v>
          </cell>
          <cell r="L284">
            <v>38231</v>
          </cell>
        </row>
        <row r="285">
          <cell r="A285">
            <v>1542</v>
          </cell>
          <cell r="B285" t="str">
            <v>K.&amp; V.</v>
          </cell>
          <cell r="C285" t="str">
            <v>Dhr.</v>
          </cell>
          <cell r="D285" t="str">
            <v>Melten, Jan</v>
          </cell>
          <cell r="E285" t="str">
            <v>Dorpsstraat 181</v>
          </cell>
          <cell r="F285" t="str">
            <v>1713 HE</v>
          </cell>
          <cell r="G285" t="str">
            <v>Obdam</v>
          </cell>
          <cell r="H285" t="str">
            <v>0226-451440</v>
          </cell>
          <cell r="I285" t="str">
            <v>j.melten@quicknet.nl</v>
          </cell>
          <cell r="J285" t="str">
            <v>09-dec-33</v>
          </cell>
          <cell r="K285">
            <v>79</v>
          </cell>
          <cell r="L285">
            <v>38261</v>
          </cell>
        </row>
        <row r="286">
          <cell r="A286">
            <v>1543</v>
          </cell>
          <cell r="B286" t="str">
            <v>K.&amp; V.</v>
          </cell>
          <cell r="C286" t="str">
            <v>Dhr.</v>
          </cell>
          <cell r="D286" t="str">
            <v>Overman, Jan</v>
          </cell>
          <cell r="E286" t="str">
            <v>Middelstik 1</v>
          </cell>
          <cell r="F286" t="str">
            <v>1713 VH</v>
          </cell>
          <cell r="G286" t="str">
            <v>Obdam</v>
          </cell>
          <cell r="H286" t="str">
            <v>0226-451447</v>
          </cell>
          <cell r="I286" t="str">
            <v>jm.overman@quicknet.nl</v>
          </cell>
          <cell r="J286" t="str">
            <v>21-jul-35</v>
          </cell>
          <cell r="K286">
            <v>77</v>
          </cell>
          <cell r="L286">
            <v>38753</v>
          </cell>
        </row>
        <row r="287">
          <cell r="A287">
            <v>1544</v>
          </cell>
          <cell r="B287" t="str">
            <v>K.&amp; V.</v>
          </cell>
          <cell r="C287" t="str">
            <v>Dhr.</v>
          </cell>
          <cell r="D287" t="str">
            <v>Bakker, George</v>
          </cell>
          <cell r="E287" t="str">
            <v>Dr. Lohmanstraat 1 A</v>
          </cell>
          <cell r="F287" t="str">
            <v>1713 TG</v>
          </cell>
          <cell r="G287" t="str">
            <v>Obdam</v>
          </cell>
          <cell r="H287" t="str">
            <v>0226-451486</v>
          </cell>
          <cell r="I287" t="str">
            <v/>
          </cell>
          <cell r="J287" t="str">
            <v>21-jul-40</v>
          </cell>
          <cell r="K287">
            <v>72</v>
          </cell>
          <cell r="L287">
            <v>38838</v>
          </cell>
        </row>
        <row r="288">
          <cell r="A288">
            <v>1545</v>
          </cell>
          <cell r="B288" t="str">
            <v>K.&amp; V.</v>
          </cell>
          <cell r="C288" t="str">
            <v>Dhr.</v>
          </cell>
          <cell r="D288" t="str">
            <v>Brakeboer, Peter</v>
          </cell>
          <cell r="E288" t="str">
            <v>Berkmeerdijk 30</v>
          </cell>
          <cell r="F288" t="str">
            <v>1713 KX</v>
          </cell>
          <cell r="G288" t="str">
            <v>Obdam</v>
          </cell>
          <cell r="H288" t="str">
            <v>0226-451732</v>
          </cell>
          <cell r="I288" t="str">
            <v/>
          </cell>
          <cell r="J288" t="str">
            <v>08-aug-49</v>
          </cell>
          <cell r="K288">
            <v>63</v>
          </cell>
          <cell r="L288">
            <v>38838</v>
          </cell>
        </row>
        <row r="289">
          <cell r="A289">
            <v>1546</v>
          </cell>
          <cell r="B289" t="str">
            <v>K.&amp; V.</v>
          </cell>
          <cell r="C289" t="str">
            <v>Dhr.</v>
          </cell>
          <cell r="D289" t="str">
            <v>Keuning, Piet</v>
          </cell>
          <cell r="E289" t="str">
            <v>Kerkweg 18</v>
          </cell>
          <cell r="F289" t="str">
            <v>1713 JE</v>
          </cell>
          <cell r="G289" t="str">
            <v>Obdam</v>
          </cell>
          <cell r="H289" t="str">
            <v>0226-452316</v>
          </cell>
          <cell r="I289" t="str">
            <v/>
          </cell>
          <cell r="J289" t="str">
            <v>28-feb-40</v>
          </cell>
          <cell r="K289">
            <v>73</v>
          </cell>
          <cell r="L289">
            <v>38838</v>
          </cell>
        </row>
        <row r="290">
          <cell r="A290">
            <v>1549</v>
          </cell>
          <cell r="B290" t="str">
            <v>K.&amp; V.</v>
          </cell>
          <cell r="C290" t="str">
            <v>Dhr.</v>
          </cell>
          <cell r="D290" t="str">
            <v>Gier, John de</v>
          </cell>
          <cell r="E290" t="str">
            <v>Praam 34</v>
          </cell>
          <cell r="F290" t="str">
            <v>1713 VM</v>
          </cell>
          <cell r="G290" t="str">
            <v>Obdam</v>
          </cell>
          <cell r="H290" t="str">
            <v>0226-451511</v>
          </cell>
          <cell r="I290" t="str">
            <v>fam.degier@quicknet.nl</v>
          </cell>
          <cell r="J290" t="str">
            <v>20-aug-43</v>
          </cell>
          <cell r="K290">
            <v>69</v>
          </cell>
          <cell r="L290">
            <v>39072</v>
          </cell>
        </row>
        <row r="291">
          <cell r="A291">
            <v>1550</v>
          </cell>
          <cell r="B291" t="str">
            <v>K.&amp; V.</v>
          </cell>
          <cell r="C291" t="str">
            <v>Dhr.</v>
          </cell>
          <cell r="D291" t="str">
            <v>Gent, Joop van</v>
          </cell>
          <cell r="E291" t="str">
            <v>Veilinghof 7</v>
          </cell>
          <cell r="F291" t="str">
            <v>1713 HZ</v>
          </cell>
          <cell r="G291" t="str">
            <v>Obdam</v>
          </cell>
          <cell r="H291" t="str">
            <v>0226-722819</v>
          </cell>
          <cell r="I291" t="str">
            <v>jmj.vangent@quicknet.nl</v>
          </cell>
          <cell r="J291" t="str">
            <v>16-jan-36</v>
          </cell>
          <cell r="K291">
            <v>77</v>
          </cell>
          <cell r="L291">
            <v>39213</v>
          </cell>
        </row>
        <row r="292">
          <cell r="A292">
            <v>1552</v>
          </cell>
          <cell r="B292" t="str">
            <v>K.&amp; V.</v>
          </cell>
          <cell r="C292" t="str">
            <v>Dhr.</v>
          </cell>
          <cell r="D292" t="str">
            <v>Ubink, Hans</v>
          </cell>
          <cell r="E292" t="str">
            <v>Dr. Lohmanstraat 67</v>
          </cell>
          <cell r="F292" t="str">
            <v>1713 TJ</v>
          </cell>
          <cell r="G292" t="str">
            <v>Obdam</v>
          </cell>
          <cell r="H292" t="str">
            <v>06-30357843</v>
          </cell>
          <cell r="I292" t="str">
            <v/>
          </cell>
          <cell r="J292" t="str">
            <v>27-jan-50</v>
          </cell>
          <cell r="K292">
            <v>63</v>
          </cell>
        </row>
        <row r="293">
          <cell r="A293">
            <v>1553</v>
          </cell>
          <cell r="B293" t="str">
            <v>K.&amp; V.</v>
          </cell>
          <cell r="C293" t="str">
            <v>Dhr.</v>
          </cell>
          <cell r="D293" t="str">
            <v>Mooy, Piet</v>
          </cell>
          <cell r="E293" t="str">
            <v>Dorpsstraat 205</v>
          </cell>
          <cell r="F293" t="str">
            <v>1713 HG</v>
          </cell>
          <cell r="G293" t="str">
            <v>Obdam</v>
          </cell>
          <cell r="H293" t="str">
            <v>0226-452714</v>
          </cell>
          <cell r="I293" t="str">
            <v/>
          </cell>
          <cell r="J293" t="str">
            <v>08-nov-37</v>
          </cell>
          <cell r="K293">
            <v>75</v>
          </cell>
          <cell r="L293">
            <v>40026</v>
          </cell>
        </row>
        <row r="294">
          <cell r="A294">
            <v>1554</v>
          </cell>
          <cell r="B294" t="str">
            <v>K.&amp; V.</v>
          </cell>
          <cell r="C294" t="str">
            <v>Dhr.</v>
          </cell>
          <cell r="D294" t="str">
            <v>Immink, Hans</v>
          </cell>
          <cell r="E294" t="str">
            <v>Wassenaarstraat 4</v>
          </cell>
          <cell r="F294" t="str">
            <v>1713 JA</v>
          </cell>
          <cell r="G294" t="str">
            <v>Obdam</v>
          </cell>
          <cell r="H294" t="str">
            <v>0226-453262</v>
          </cell>
          <cell r="I294" t="str">
            <v/>
          </cell>
          <cell r="J294" t="str">
            <v>19-sep-43</v>
          </cell>
          <cell r="K294">
            <v>69</v>
          </cell>
          <cell r="L294">
            <v>40026</v>
          </cell>
        </row>
        <row r="295">
          <cell r="A295">
            <v>1555</v>
          </cell>
          <cell r="B295" t="str">
            <v>K.&amp; V.</v>
          </cell>
          <cell r="C295" t="str">
            <v>Dhr.</v>
          </cell>
          <cell r="D295" t="str">
            <v>Hoop, Ton de</v>
          </cell>
          <cell r="E295" t="str">
            <v>Irrisstraat 7</v>
          </cell>
          <cell r="F295" t="str">
            <v>1713 JR</v>
          </cell>
          <cell r="G295" t="str">
            <v>Obdam</v>
          </cell>
          <cell r="H295" t="str">
            <v>0226-451972</v>
          </cell>
          <cell r="I295" t="str">
            <v xml:space="preserve"> a.dehoop@quicknet.nl</v>
          </cell>
          <cell r="J295" t="str">
            <v>25-jun-46</v>
          </cell>
          <cell r="K295">
            <v>66</v>
          </cell>
          <cell r="L295">
            <v>40112</v>
          </cell>
        </row>
        <row r="296">
          <cell r="A296">
            <v>1556</v>
          </cell>
          <cell r="B296" t="str">
            <v>K.&amp; V.</v>
          </cell>
          <cell r="C296" t="str">
            <v>Dhr.</v>
          </cell>
          <cell r="D296" t="str">
            <v>Schut, Aad</v>
          </cell>
          <cell r="E296" t="str">
            <v>Nijenburglaan 25</v>
          </cell>
          <cell r="F296" t="str">
            <v>1713 BH</v>
          </cell>
          <cell r="G296" t="str">
            <v>Obdam</v>
          </cell>
          <cell r="H296" t="str">
            <v>0226-451782</v>
          </cell>
          <cell r="I296" t="str">
            <v>lydaschut@hetnet.nl</v>
          </cell>
          <cell r="J296" t="str">
            <v>21-aug-35</v>
          </cell>
          <cell r="K296">
            <v>77</v>
          </cell>
          <cell r="L296">
            <v>40136</v>
          </cell>
        </row>
        <row r="297">
          <cell r="A297">
            <v>1557</v>
          </cell>
          <cell r="B297" t="str">
            <v>K.&amp; V.</v>
          </cell>
          <cell r="C297" t="str">
            <v>Mw.</v>
          </cell>
          <cell r="D297" t="str">
            <v>Vries, Joke de</v>
          </cell>
          <cell r="E297" t="str">
            <v>Weerestraat 84</v>
          </cell>
          <cell r="F297" t="str">
            <v>1713 VW</v>
          </cell>
          <cell r="G297" t="str">
            <v>Obdam</v>
          </cell>
          <cell r="H297" t="str">
            <v>0226-451070</v>
          </cell>
          <cell r="I297" t="str">
            <v/>
          </cell>
          <cell r="J297" t="str">
            <v>06-jan-44</v>
          </cell>
          <cell r="K297">
            <v>69</v>
          </cell>
          <cell r="L297">
            <v>40234</v>
          </cell>
        </row>
        <row r="298">
          <cell r="A298">
            <v>1558</v>
          </cell>
          <cell r="B298" t="str">
            <v>K.&amp; V.</v>
          </cell>
          <cell r="C298" t="str">
            <v>Dhr.</v>
          </cell>
          <cell r="D298" t="str">
            <v>Hoffer, Timo</v>
          </cell>
          <cell r="E298" t="str">
            <v>Dorpstraat 95</v>
          </cell>
          <cell r="F298" t="str">
            <v>1713 HC</v>
          </cell>
          <cell r="G298" t="str">
            <v>Obdam</v>
          </cell>
          <cell r="H298" t="str">
            <v>0226-452322</v>
          </cell>
          <cell r="I298" t="str">
            <v/>
          </cell>
          <cell r="J298" t="str">
            <v>22-apr-49</v>
          </cell>
          <cell r="K298">
            <v>64</v>
          </cell>
          <cell r="L298">
            <v>40299</v>
          </cell>
        </row>
        <row r="299">
          <cell r="A299">
            <v>1559</v>
          </cell>
          <cell r="B299" t="str">
            <v>K.&amp; V.</v>
          </cell>
          <cell r="C299" t="str">
            <v>Dhr.</v>
          </cell>
          <cell r="D299" t="str">
            <v>Broersen Gerard</v>
          </cell>
          <cell r="E299" t="str">
            <v>Dorpstraat 80</v>
          </cell>
          <cell r="F299" t="str">
            <v>1713 HK</v>
          </cell>
          <cell r="G299" t="str">
            <v>Obdam</v>
          </cell>
          <cell r="H299" t="str">
            <v>0226-453009</v>
          </cell>
          <cell r="I299" t="str">
            <v>gerardtenbroersen@quicknet.nl</v>
          </cell>
          <cell r="J299" t="str">
            <v>17-jul-49</v>
          </cell>
          <cell r="K299">
            <v>63</v>
          </cell>
          <cell r="L299">
            <v>40433</v>
          </cell>
        </row>
        <row r="300">
          <cell r="A300">
            <v>1560</v>
          </cell>
          <cell r="B300" t="str">
            <v>K.&amp; V.</v>
          </cell>
          <cell r="C300" t="str">
            <v>Dhr.</v>
          </cell>
          <cell r="D300" t="str">
            <v>Beekman.Dick</v>
          </cell>
          <cell r="E300" t="str">
            <v>Fazant 16</v>
          </cell>
          <cell r="F300" t="str">
            <v>1713 SG</v>
          </cell>
          <cell r="G300" t="str">
            <v>Obdam</v>
          </cell>
          <cell r="H300" t="str">
            <v>0226-451916</v>
          </cell>
          <cell r="I300" t="str">
            <v>dickenannie@quicknet.nl</v>
          </cell>
          <cell r="J300" t="str">
            <v>02-feb-46</v>
          </cell>
          <cell r="K300">
            <v>67</v>
          </cell>
          <cell r="L300">
            <v>40664</v>
          </cell>
        </row>
        <row r="301">
          <cell r="A301">
            <v>1561</v>
          </cell>
          <cell r="B301" t="str">
            <v>K.&amp; V.</v>
          </cell>
          <cell r="C301" t="str">
            <v>Dhr.</v>
          </cell>
          <cell r="D301" t="str">
            <v>Steltepool.,Aad.</v>
          </cell>
          <cell r="E301" t="str">
            <v>van Wassenaerstraat 12</v>
          </cell>
          <cell r="F301" t="str">
            <v>1713 JA</v>
          </cell>
          <cell r="G301" t="str">
            <v>Obdam</v>
          </cell>
          <cell r="H301" t="str">
            <v>0226-451886</v>
          </cell>
          <cell r="I301" t="str">
            <v/>
          </cell>
          <cell r="J301" t="str">
            <v>14-sep-32</v>
          </cell>
          <cell r="K301">
            <v>80</v>
          </cell>
          <cell r="L301">
            <v>40695</v>
          </cell>
        </row>
        <row r="302">
          <cell r="A302">
            <v>1562</v>
          </cell>
          <cell r="B302" t="str">
            <v>K.&amp; V.</v>
          </cell>
          <cell r="C302" t="str">
            <v>Dhr.</v>
          </cell>
          <cell r="D302" t="str">
            <v>Janssen.,Gerrit</v>
          </cell>
          <cell r="E302" t="str">
            <v>Poelenburg 58</v>
          </cell>
          <cell r="F302" t="str">
            <v>1713 CP</v>
          </cell>
          <cell r="G302" t="str">
            <v>Obdam</v>
          </cell>
          <cell r="H302" t="str">
            <v>0226-752848</v>
          </cell>
          <cell r="I302" t="str">
            <v>g.janssen@quicknet.nl</v>
          </cell>
          <cell r="J302" t="str">
            <v>29-nov-43</v>
          </cell>
          <cell r="K302">
            <v>69</v>
          </cell>
          <cell r="L302">
            <v>40858</v>
          </cell>
        </row>
        <row r="303">
          <cell r="A303">
            <v>1563</v>
          </cell>
          <cell r="B303" t="str">
            <v>K.&amp; V.</v>
          </cell>
          <cell r="C303" t="str">
            <v>Dhr.</v>
          </cell>
          <cell r="D303" t="str">
            <v>Appelman, Jaap</v>
          </cell>
          <cell r="E303" t="str">
            <v>Victorstaete 3</v>
          </cell>
          <cell r="F303" t="str">
            <v>1713 JX</v>
          </cell>
          <cell r="G303" t="str">
            <v>Obdam</v>
          </cell>
          <cell r="H303" t="str">
            <v>0226-751842</v>
          </cell>
          <cell r="I303" t="str">
            <v/>
          </cell>
          <cell r="J303" t="str">
            <v>11-apr-37</v>
          </cell>
          <cell r="K303">
            <v>76</v>
          </cell>
          <cell r="L303">
            <v>41179</v>
          </cell>
        </row>
        <row r="304">
          <cell r="A304">
            <v>1603</v>
          </cell>
          <cell r="B304" t="str">
            <v>Lindenhof</v>
          </cell>
          <cell r="C304" t="str">
            <v>Dhr.</v>
          </cell>
          <cell r="D304" t="str">
            <v xml:space="preserve">Rood, C. </v>
          </cell>
          <cell r="E304" t="str">
            <v>Burg. Breebaartstraat 9</v>
          </cell>
          <cell r="F304" t="str">
            <v>1718 BA</v>
          </cell>
          <cell r="G304" t="str">
            <v>Hoogwoud</v>
          </cell>
          <cell r="H304" t="str">
            <v>0226-352194</v>
          </cell>
          <cell r="I304" t="str">
            <v>p.n.s@quicknet.nl</v>
          </cell>
          <cell r="J304" t="str">
            <v>29-jul-35</v>
          </cell>
          <cell r="K304">
            <v>77</v>
          </cell>
        </row>
        <row r="305">
          <cell r="A305">
            <v>1606</v>
          </cell>
          <cell r="B305" t="str">
            <v>Lindenhof</v>
          </cell>
          <cell r="C305" t="str">
            <v>Dhr.</v>
          </cell>
          <cell r="D305" t="str">
            <v>Besse, J.</v>
          </cell>
          <cell r="E305" t="str">
            <v>Saturnusstraat 6</v>
          </cell>
          <cell r="F305" t="str">
            <v>1716 WJ</v>
          </cell>
          <cell r="G305" t="str">
            <v>Opmeer</v>
          </cell>
          <cell r="H305" t="str">
            <v>0226-352389</v>
          </cell>
          <cell r="I305" t="str">
            <v>fam.besse@quicknet.nl</v>
          </cell>
          <cell r="J305" t="str">
            <v>04-apr-45</v>
          </cell>
          <cell r="K305">
            <v>68</v>
          </cell>
          <cell r="L305">
            <v>38975</v>
          </cell>
        </row>
        <row r="306">
          <cell r="A306">
            <v>1608</v>
          </cell>
          <cell r="B306" t="str">
            <v>Lindenhof</v>
          </cell>
          <cell r="C306" t="str">
            <v>Dhr.</v>
          </cell>
          <cell r="D306" t="str">
            <v>Bouwman</v>
          </cell>
          <cell r="E306" t="str">
            <v>Albrecht van Beijerenstraat 80</v>
          </cell>
          <cell r="F306" t="str">
            <v>1718 XK</v>
          </cell>
          <cell r="G306" t="str">
            <v>Hoogwoud</v>
          </cell>
          <cell r="H306" t="str">
            <v>0226-353385</v>
          </cell>
          <cell r="I306" t="str">
            <v/>
          </cell>
          <cell r="J306" t="str">
            <v>18-sep-41</v>
          </cell>
          <cell r="K306">
            <v>71</v>
          </cell>
          <cell r="L306">
            <v>40456</v>
          </cell>
        </row>
        <row r="307">
          <cell r="A307">
            <v>1609</v>
          </cell>
          <cell r="B307" t="str">
            <v>Lindenhof</v>
          </cell>
          <cell r="C307" t="str">
            <v>Dhr.</v>
          </cell>
          <cell r="D307" t="str">
            <v>Meijners, Hennie</v>
          </cell>
          <cell r="E307" t="str">
            <v>Boterbloem 38</v>
          </cell>
          <cell r="F307" t="str">
            <v>1716 VK</v>
          </cell>
          <cell r="G307" t="str">
            <v>Spanbroek</v>
          </cell>
          <cell r="H307" t="str">
            <v>0226-353357</v>
          </cell>
          <cell r="I307" t="str">
            <v/>
          </cell>
          <cell r="J307" t="str">
            <v>30-dec-44</v>
          </cell>
          <cell r="K307">
            <v>68</v>
          </cell>
          <cell r="L307">
            <v>41071</v>
          </cell>
        </row>
        <row r="308">
          <cell r="A308">
            <v>1610</v>
          </cell>
          <cell r="B308" t="str">
            <v>Lindenhof</v>
          </cell>
          <cell r="C308" t="str">
            <v>Dhr.</v>
          </cell>
          <cell r="D308" t="str">
            <v>Vlaar, Jan</v>
          </cell>
          <cell r="E308" t="str">
            <v>Dorpsweg 118</v>
          </cell>
          <cell r="F308" t="str">
            <v>1711 RM</v>
          </cell>
          <cell r="G308" t="str">
            <v>Hensbroek</v>
          </cell>
          <cell r="H308" t="str">
            <v/>
          </cell>
          <cell r="I308" t="str">
            <v/>
          </cell>
          <cell r="J308" t="str">
            <v>30-mrt-47</v>
          </cell>
          <cell r="K308">
            <v>66</v>
          </cell>
          <cell r="L308">
            <v>41388</v>
          </cell>
        </row>
        <row r="309">
          <cell r="A309">
            <v>1701</v>
          </cell>
          <cell r="B309" t="str">
            <v>Meerzicht</v>
          </cell>
          <cell r="C309" t="str">
            <v>Dhr.</v>
          </cell>
          <cell r="D309" t="str">
            <v>Braam, Bert</v>
          </cell>
          <cell r="E309" t="str">
            <v>J.O Pzn.Straat 2</v>
          </cell>
          <cell r="F309" t="str">
            <v>1634 ED</v>
          </cell>
          <cell r="G309" t="str">
            <v>Scharwoude</v>
          </cell>
          <cell r="H309" t="str">
            <v>0229-239790</v>
          </cell>
          <cell r="I309" t="str">
            <v>a.braam@quicknet.nl</v>
          </cell>
          <cell r="J309" t="str">
            <v>22-okt-54</v>
          </cell>
          <cell r="K309">
            <v>58</v>
          </cell>
          <cell r="L309">
            <v>40299</v>
          </cell>
        </row>
        <row r="310">
          <cell r="A310">
            <v>1702</v>
          </cell>
          <cell r="B310" t="str">
            <v>Meerzicht</v>
          </cell>
          <cell r="C310" t="str">
            <v>Dhr.</v>
          </cell>
          <cell r="D310" t="str">
            <v>Haan, Cor den</v>
          </cell>
          <cell r="E310" t="str">
            <v>Het Veer 3</v>
          </cell>
          <cell r="F310" t="str">
            <v>1633 HA</v>
          </cell>
          <cell r="G310" t="str">
            <v>Avenhorn</v>
          </cell>
          <cell r="H310" t="str">
            <v>0229-542466</v>
          </cell>
          <cell r="I310" t="str">
            <v/>
          </cell>
          <cell r="J310" t="str">
            <v>13-jun-43</v>
          </cell>
          <cell r="K310">
            <v>69</v>
          </cell>
          <cell r="L310">
            <v>40299</v>
          </cell>
        </row>
        <row r="311">
          <cell r="A311">
            <v>1703</v>
          </cell>
          <cell r="B311" t="str">
            <v>Meerzicht</v>
          </cell>
          <cell r="C311" t="str">
            <v>Dhr.</v>
          </cell>
          <cell r="D311" t="str">
            <v>Westerbeek, Piet</v>
          </cell>
          <cell r="E311" t="str">
            <v>Warder 100</v>
          </cell>
          <cell r="F311" t="str">
            <v>1473 PG</v>
          </cell>
          <cell r="G311" t="str">
            <v>Warder</v>
          </cell>
          <cell r="H311" t="str">
            <v>0299-401832</v>
          </cell>
          <cell r="I311" t="str">
            <v/>
          </cell>
          <cell r="J311" t="str">
            <v>03-apr-30</v>
          </cell>
          <cell r="K311">
            <v>83</v>
          </cell>
          <cell r="L311">
            <v>40299</v>
          </cell>
        </row>
        <row r="312">
          <cell r="A312">
            <v>1705</v>
          </cell>
          <cell r="B312" t="str">
            <v>Meerzicht</v>
          </cell>
          <cell r="C312" t="str">
            <v>Dhr.</v>
          </cell>
          <cell r="D312" t="str">
            <v>Bron, Siem</v>
          </cell>
          <cell r="E312" t="str">
            <v>De Fuik 4</v>
          </cell>
          <cell r="F312" t="str">
            <v>1633 HM</v>
          </cell>
          <cell r="G312" t="str">
            <v>Avenhorn</v>
          </cell>
          <cell r="H312" t="str">
            <v>0229-541665</v>
          </cell>
          <cell r="I312" t="str">
            <v>sl.bron@quicknet.nl</v>
          </cell>
          <cell r="J312" t="str">
            <v>05-sep-38</v>
          </cell>
          <cell r="K312">
            <v>74</v>
          </cell>
          <cell r="L312">
            <v>40299</v>
          </cell>
        </row>
        <row r="313">
          <cell r="A313">
            <v>1706</v>
          </cell>
          <cell r="B313" t="str">
            <v>Meerzicht</v>
          </cell>
          <cell r="C313" t="str">
            <v>Dhr.</v>
          </cell>
          <cell r="D313" t="str">
            <v>Zuidland, Dirk</v>
          </cell>
          <cell r="E313" t="str">
            <v>Grosthuizen 85</v>
          </cell>
          <cell r="F313" t="str">
            <v>1633 FP</v>
          </cell>
          <cell r="G313" t="str">
            <v>Avenhorn</v>
          </cell>
          <cell r="H313" t="str">
            <v>0229-541998</v>
          </cell>
          <cell r="I313" t="str">
            <v>d.zuidland@quicknet.nl</v>
          </cell>
          <cell r="J313" t="str">
            <v>18-mrt-47</v>
          </cell>
          <cell r="K313">
            <v>66</v>
          </cell>
          <cell r="L313">
            <v>40299</v>
          </cell>
        </row>
        <row r="314">
          <cell r="A314">
            <v>1707</v>
          </cell>
          <cell r="B314" t="str">
            <v>Meerzicht</v>
          </cell>
          <cell r="C314" t="str">
            <v>Dhr.</v>
          </cell>
          <cell r="D314" t="str">
            <v>Stenger, Wim</v>
          </cell>
          <cell r="E314" t="str">
            <v>T van der Meerstraat 73</v>
          </cell>
          <cell r="F314" t="str">
            <v>1634 EE</v>
          </cell>
          <cell r="G314" t="str">
            <v>Scharwoude</v>
          </cell>
          <cell r="H314" t="str">
            <v>06-46662447</v>
          </cell>
          <cell r="I314" t="str">
            <v>stenger.wim@gmail.com</v>
          </cell>
          <cell r="J314" t="str">
            <v>05-apr-44</v>
          </cell>
          <cell r="K314">
            <v>69</v>
          </cell>
          <cell r="L314">
            <v>40299</v>
          </cell>
        </row>
        <row r="315">
          <cell r="A315">
            <v>1708</v>
          </cell>
          <cell r="B315" t="str">
            <v>Meerzicht</v>
          </cell>
          <cell r="C315" t="str">
            <v>Dhr.</v>
          </cell>
          <cell r="D315" t="str">
            <v>Riel, Sjaak van</v>
          </cell>
          <cell r="E315" t="str">
            <v>Molenhof 6</v>
          </cell>
          <cell r="F315" t="str">
            <v>1633 HS</v>
          </cell>
          <cell r="G315" t="str">
            <v>Avenhorn</v>
          </cell>
          <cell r="H315" t="str">
            <v>0229-544264</v>
          </cell>
          <cell r="I315" t="str">
            <v/>
          </cell>
          <cell r="J315" t="str">
            <v>20-feb-43</v>
          </cell>
          <cell r="K315">
            <v>70</v>
          </cell>
          <cell r="L315">
            <v>40673</v>
          </cell>
        </row>
        <row r="316">
          <cell r="A316">
            <v>1806</v>
          </cell>
          <cell r="B316" t="str">
            <v>Oostwoud</v>
          </cell>
          <cell r="C316" t="str">
            <v>Dhr.</v>
          </cell>
          <cell r="D316" t="str">
            <v xml:space="preserve">Groot, P. </v>
          </cell>
          <cell r="E316" t="str">
            <v>Gouwtje 10</v>
          </cell>
          <cell r="F316" t="str">
            <v>1679 GH</v>
          </cell>
          <cell r="G316" t="str">
            <v>Midwoud</v>
          </cell>
          <cell r="H316" t="str">
            <v>0229-201355</v>
          </cell>
          <cell r="I316" t="str">
            <v/>
          </cell>
          <cell r="J316" t="str">
            <v>09-mei-1927</v>
          </cell>
          <cell r="K316">
            <v>85</v>
          </cell>
        </row>
        <row r="317">
          <cell r="A317">
            <v>1807</v>
          </cell>
          <cell r="B317" t="str">
            <v>Oostwoud</v>
          </cell>
          <cell r="C317" t="str">
            <v>Dhr.</v>
          </cell>
          <cell r="D317" t="str">
            <v>Bontekoning, Gerrit</v>
          </cell>
          <cell r="E317" t="str">
            <v>Pieter Wariuslaan 126</v>
          </cell>
          <cell r="F317" t="str">
            <v>1679 XN</v>
          </cell>
          <cell r="G317" t="str">
            <v>Midwoud</v>
          </cell>
          <cell r="H317" t="str">
            <v>0229-201183</v>
          </cell>
          <cell r="I317" t="str">
            <v/>
          </cell>
          <cell r="J317" t="str">
            <v>12-mei-38</v>
          </cell>
          <cell r="K317">
            <v>74</v>
          </cell>
        </row>
        <row r="318">
          <cell r="A318">
            <v>1809</v>
          </cell>
          <cell r="B318" t="str">
            <v>Oostwoud</v>
          </cell>
          <cell r="C318" t="str">
            <v>Dhr.</v>
          </cell>
          <cell r="D318" t="str">
            <v>Wijtman, Cor</v>
          </cell>
          <cell r="E318" t="str">
            <v>Broerdijk 11</v>
          </cell>
          <cell r="F318" t="str">
            <v>1678 HA</v>
          </cell>
          <cell r="G318" t="str">
            <v>Oostwoud</v>
          </cell>
          <cell r="H318" t="str">
            <v>0229-201815</v>
          </cell>
          <cell r="I318" t="str">
            <v/>
          </cell>
          <cell r="J318" t="str">
            <v>18-mei-36</v>
          </cell>
          <cell r="K318">
            <v>76</v>
          </cell>
        </row>
        <row r="319">
          <cell r="A319">
            <v>1810</v>
          </cell>
          <cell r="B319" t="str">
            <v>Oostwoud</v>
          </cell>
          <cell r="C319" t="str">
            <v>Dhr.</v>
          </cell>
          <cell r="D319" t="str">
            <v>Nes, Arie</v>
          </cell>
          <cell r="E319" t="str">
            <v>Papenveer 13</v>
          </cell>
          <cell r="F319" t="str">
            <v>1691 ET</v>
          </cell>
          <cell r="G319" t="str">
            <v>Hauwert</v>
          </cell>
          <cell r="H319" t="str">
            <v>0229-756706</v>
          </cell>
          <cell r="I319" t="str">
            <v>as.nes@quicknet.nl</v>
          </cell>
          <cell r="J319" t="str">
            <v>23-jun-39</v>
          </cell>
          <cell r="K319">
            <v>73</v>
          </cell>
          <cell r="L319">
            <v>40796</v>
          </cell>
        </row>
        <row r="320">
          <cell r="A320">
            <v>1811</v>
          </cell>
          <cell r="B320" t="str">
            <v>Oostwoud</v>
          </cell>
          <cell r="C320" t="str">
            <v>Dhr.</v>
          </cell>
          <cell r="D320" t="str">
            <v>Brouwer, Fred</v>
          </cell>
          <cell r="E320" t="str">
            <v>Oostwouder Dorpsstraat 36</v>
          </cell>
          <cell r="F320" t="str">
            <v>1678 HH</v>
          </cell>
          <cell r="G320" t="str">
            <v>Oostwoud</v>
          </cell>
          <cell r="H320" t="str">
            <v>0229-201480</v>
          </cell>
          <cell r="I320" t="str">
            <v>wbrouweroostwoud@quicknet.nl</v>
          </cell>
          <cell r="J320" t="str">
            <v>25-mrt-38</v>
          </cell>
          <cell r="K320">
            <v>75</v>
          </cell>
        </row>
        <row r="321">
          <cell r="A321">
            <v>1812</v>
          </cell>
          <cell r="B321" t="str">
            <v>Oostwoud</v>
          </cell>
          <cell r="C321" t="str">
            <v>Dhr.</v>
          </cell>
          <cell r="D321" t="str">
            <v>Broersen, Volkert J.</v>
          </cell>
          <cell r="E321" t="str">
            <v>Lieveweid 2</v>
          </cell>
          <cell r="F321" t="str">
            <v>1679 VG</v>
          </cell>
          <cell r="G321" t="str">
            <v>Midwoud</v>
          </cell>
          <cell r="H321" t="str">
            <v>0229-201449</v>
          </cell>
          <cell r="I321" t="str">
            <v>vj.broersen@quicknet.nl</v>
          </cell>
          <cell r="J321" t="str">
            <v>15-mrt-38</v>
          </cell>
          <cell r="K321">
            <v>75</v>
          </cell>
        </row>
        <row r="322">
          <cell r="A322">
            <v>1813</v>
          </cell>
          <cell r="B322" t="str">
            <v>Oostwoud</v>
          </cell>
          <cell r="C322" t="str">
            <v>Dhr.</v>
          </cell>
          <cell r="D322" t="str">
            <v>Lelij, Piet  van de</v>
          </cell>
          <cell r="E322" t="str">
            <v>Langeland 22</v>
          </cell>
          <cell r="F322" t="str">
            <v>1679 WE</v>
          </cell>
          <cell r="G322" t="str">
            <v>Midwoud</v>
          </cell>
          <cell r="H322" t="str">
            <v>0229-202088</v>
          </cell>
          <cell r="I322" t="str">
            <v>pgm.vanderlelij@quicknet.nl</v>
          </cell>
          <cell r="J322" t="str">
            <v>20-jul-45</v>
          </cell>
          <cell r="K322">
            <v>67</v>
          </cell>
          <cell r="L322">
            <v>40544</v>
          </cell>
        </row>
        <row r="323">
          <cell r="A323">
            <v>1814</v>
          </cell>
          <cell r="B323" t="str">
            <v>Oostwoud</v>
          </cell>
          <cell r="C323" t="str">
            <v>Dhr.</v>
          </cell>
          <cell r="D323" t="str">
            <v>Meulem, Cees S. van</v>
          </cell>
          <cell r="E323" t="str">
            <v>Oostwouder Dorpsstraat 18</v>
          </cell>
          <cell r="F323" t="str">
            <v>1678 HD</v>
          </cell>
          <cell r="G323" t="str">
            <v>Oostwoud</v>
          </cell>
          <cell r="H323" t="str">
            <v>0229-201234</v>
          </cell>
          <cell r="I323" t="str">
            <v/>
          </cell>
          <cell r="J323" t="str">
            <v>28-jul-43</v>
          </cell>
          <cell r="K323">
            <v>69</v>
          </cell>
          <cell r="L323">
            <v>40544</v>
          </cell>
        </row>
        <row r="324">
          <cell r="A324">
            <v>1815</v>
          </cell>
          <cell r="B324" t="str">
            <v>Oostwoud</v>
          </cell>
          <cell r="C324" t="str">
            <v>Dhr.</v>
          </cell>
          <cell r="D324" t="str">
            <v>Nes Fzn., Jan</v>
          </cell>
          <cell r="E324" t="str">
            <v>Oosteinde 42</v>
          </cell>
          <cell r="F324" t="str">
            <v>1678 HT</v>
          </cell>
          <cell r="G324" t="str">
            <v>Oostwoud</v>
          </cell>
          <cell r="H324" t="str">
            <v>0229-201450</v>
          </cell>
          <cell r="I324" t="str">
            <v/>
          </cell>
          <cell r="J324" t="str">
            <v>14-aug-43</v>
          </cell>
          <cell r="K324">
            <v>69</v>
          </cell>
          <cell r="L324">
            <v>40544</v>
          </cell>
        </row>
        <row r="325">
          <cell r="A325">
            <v>1816</v>
          </cell>
          <cell r="B325" t="str">
            <v>Oostwoud</v>
          </cell>
          <cell r="C325" t="str">
            <v>Dhr.</v>
          </cell>
          <cell r="D325" t="str">
            <v>Weeling, F.C.</v>
          </cell>
          <cell r="E325" t="str">
            <v>Lieveweid 3</v>
          </cell>
          <cell r="F325" t="str">
            <v>1679 VG</v>
          </cell>
          <cell r="G325" t="str">
            <v>Midwoud</v>
          </cell>
          <cell r="H325" t="str">
            <v>0229-202757</v>
          </cell>
          <cell r="I325" t="str">
            <v>fcweeling@quicknet.nl</v>
          </cell>
          <cell r="J325" t="str">
            <v>12-dec-43</v>
          </cell>
          <cell r="K325">
            <v>69</v>
          </cell>
          <cell r="L325">
            <v>40544</v>
          </cell>
        </row>
        <row r="326">
          <cell r="A326">
            <v>1820</v>
          </cell>
          <cell r="B326" t="str">
            <v>Oostwoud</v>
          </cell>
          <cell r="C326" t="str">
            <v>Dhr.</v>
          </cell>
          <cell r="D326" t="str">
            <v>Staasen, Jaap</v>
          </cell>
          <cell r="E326" t="str">
            <v>Pieter Wariuslaan 25</v>
          </cell>
          <cell r="F326" t="str">
            <v>1679 XD</v>
          </cell>
          <cell r="G326" t="str">
            <v>Midwoud</v>
          </cell>
          <cell r="H326" t="str">
            <v>0229-201024</v>
          </cell>
          <cell r="I326" t="str">
            <v>j.staasen@quicknet.nl</v>
          </cell>
          <cell r="J326" t="str">
            <v>12-mrt-48</v>
          </cell>
          <cell r="K326">
            <v>65</v>
          </cell>
          <cell r="L326">
            <v>40299</v>
          </cell>
        </row>
        <row r="327">
          <cell r="A327">
            <v>1821</v>
          </cell>
          <cell r="B327" t="str">
            <v>Oostwoud</v>
          </cell>
          <cell r="C327" t="str">
            <v>Dhr.</v>
          </cell>
          <cell r="D327" t="str">
            <v>Kamp, Theo van de</v>
          </cell>
          <cell r="E327" t="str">
            <v>Yvo Janszlaan 7</v>
          </cell>
          <cell r="F327" t="str">
            <v>1679 XB</v>
          </cell>
          <cell r="G327" t="str">
            <v>Midwoud</v>
          </cell>
          <cell r="H327" t="str">
            <v>0229-202022</v>
          </cell>
          <cell r="I327" t="str">
            <v>liavandekamp@quicknet.nl</v>
          </cell>
          <cell r="J327" t="str">
            <v>17-jan-48</v>
          </cell>
          <cell r="K327">
            <v>65</v>
          </cell>
          <cell r="L327">
            <v>40299</v>
          </cell>
        </row>
        <row r="328">
          <cell r="A328">
            <v>1822</v>
          </cell>
          <cell r="B328" t="str">
            <v>Oostwoud</v>
          </cell>
          <cell r="C328" t="str">
            <v>Dhr.</v>
          </cell>
          <cell r="D328" t="str">
            <v>Stet, Jan</v>
          </cell>
          <cell r="E328" t="str">
            <v>Pieter Wariuslaan 32a</v>
          </cell>
          <cell r="F328" t="str">
            <v>1679 XK</v>
          </cell>
          <cell r="G328" t="str">
            <v>Midwoud</v>
          </cell>
          <cell r="H328" t="str">
            <v>0229-201958</v>
          </cell>
          <cell r="I328" t="str">
            <v>janengretel@quicknet.nl</v>
          </cell>
          <cell r="J328" t="str">
            <v>25-mrt-48</v>
          </cell>
          <cell r="K328">
            <v>65</v>
          </cell>
          <cell r="L328">
            <v>40299</v>
          </cell>
        </row>
        <row r="329">
          <cell r="A329">
            <v>1823</v>
          </cell>
          <cell r="B329" t="str">
            <v>Oostwoud</v>
          </cell>
          <cell r="C329" t="str">
            <v>Dhr.</v>
          </cell>
          <cell r="D329" t="str">
            <v>Meijer, Con</v>
          </cell>
          <cell r="E329" t="str">
            <v>Dr. Mulderstraat 10</v>
          </cell>
          <cell r="F329" t="str">
            <v>1678 HK</v>
          </cell>
          <cell r="G329" t="str">
            <v>Oostwoud</v>
          </cell>
          <cell r="H329" t="str">
            <v>0229-201089</v>
          </cell>
          <cell r="I329" t="str">
            <v>ancorope@quicknet.nl</v>
          </cell>
          <cell r="J329" t="str">
            <v>17-sep-48</v>
          </cell>
          <cell r="K329">
            <v>64</v>
          </cell>
          <cell r="L329">
            <v>40299</v>
          </cell>
        </row>
        <row r="330">
          <cell r="A330">
            <v>1824</v>
          </cell>
          <cell r="B330" t="str">
            <v>Oostwoud</v>
          </cell>
          <cell r="C330" t="str">
            <v>Dhr.</v>
          </cell>
          <cell r="D330" t="str">
            <v>Dekker, Rinus</v>
          </cell>
          <cell r="E330" t="str">
            <v>Dr. Mulderstraat 13-b</v>
          </cell>
          <cell r="F330" t="str">
            <v>1678 HK</v>
          </cell>
          <cell r="G330" t="str">
            <v>Oostwoud</v>
          </cell>
          <cell r="H330" t="str">
            <v>0229-201165</v>
          </cell>
          <cell r="I330" t="str">
            <v/>
          </cell>
          <cell r="J330" t="str">
            <v>12-mei-49</v>
          </cell>
          <cell r="K330">
            <v>63</v>
          </cell>
          <cell r="L330">
            <v>40664</v>
          </cell>
        </row>
        <row r="331">
          <cell r="A331">
            <v>1825</v>
          </cell>
          <cell r="B331" t="str">
            <v>Oostwoud</v>
          </cell>
          <cell r="C331" t="str">
            <v>Dhr.</v>
          </cell>
          <cell r="D331" t="str">
            <v>Voors.,G</v>
          </cell>
          <cell r="E331" t="str">
            <v>Pletering 21</v>
          </cell>
          <cell r="F331" t="str">
            <v>1678 HL</v>
          </cell>
          <cell r="G331" t="str">
            <v>Oostwoud</v>
          </cell>
          <cell r="H331" t="str">
            <v>0229-201976</v>
          </cell>
          <cell r="I331" t="str">
            <v/>
          </cell>
          <cell r="J331" t="str">
            <v>14-sep-49</v>
          </cell>
          <cell r="K331">
            <v>63</v>
          </cell>
          <cell r="L331">
            <v>40756</v>
          </cell>
        </row>
        <row r="332">
          <cell r="A332">
            <v>1901</v>
          </cell>
          <cell r="B332" t="str">
            <v>O.S.N.</v>
          </cell>
          <cell r="C332" t="str">
            <v>Dhr.</v>
          </cell>
          <cell r="D332" t="str">
            <v>Kroon, C. L.</v>
          </cell>
          <cell r="E332" t="str">
            <v>Het Woud 2</v>
          </cell>
          <cell r="F332" t="str">
            <v>1688 JE</v>
          </cell>
          <cell r="G332" t="str">
            <v>Nibbixwoud</v>
          </cell>
          <cell r="H332" t="str">
            <v>0229-571829</v>
          </cell>
          <cell r="I332" t="str">
            <v>kroonbijl@kpnplanet,nl</v>
          </cell>
          <cell r="J332" t="str">
            <v>11-jun-43</v>
          </cell>
          <cell r="K332">
            <v>69</v>
          </cell>
          <cell r="L332">
            <v>38565</v>
          </cell>
        </row>
        <row r="333">
          <cell r="A333">
            <v>1905</v>
          </cell>
          <cell r="B333" t="str">
            <v>O.S.N.</v>
          </cell>
          <cell r="C333" t="str">
            <v>Dhr.</v>
          </cell>
          <cell r="D333" t="str">
            <v>Kelder, Th. op den</v>
          </cell>
          <cell r="E333" t="str">
            <v>Weidelaan 21</v>
          </cell>
          <cell r="F333" t="str">
            <v>1688 CK</v>
          </cell>
          <cell r="G333" t="str">
            <v>Nibbixwoud</v>
          </cell>
          <cell r="H333" t="str">
            <v>0229-572129</v>
          </cell>
          <cell r="I333" t="str">
            <v>theoopdenkelder@sinpc.nl</v>
          </cell>
          <cell r="J333" t="str">
            <v>16-apr-39</v>
          </cell>
          <cell r="K333">
            <v>74</v>
          </cell>
        </row>
        <row r="334">
          <cell r="A334">
            <v>1906</v>
          </cell>
          <cell r="B334" t="str">
            <v>O.S.N.</v>
          </cell>
          <cell r="C334" t="str">
            <v>Dhr.</v>
          </cell>
          <cell r="D334" t="str">
            <v>Koopman, Arie J.</v>
          </cell>
          <cell r="E334" t="str">
            <v>Dorpsstraat 12</v>
          </cell>
          <cell r="F334" t="str">
            <v>1688 CE</v>
          </cell>
          <cell r="G334" t="str">
            <v>Nibbixwoud</v>
          </cell>
          <cell r="H334" t="str">
            <v>0229-571888</v>
          </cell>
          <cell r="I334" t="str">
            <v/>
          </cell>
          <cell r="J334" t="str">
            <v>16-jun-36</v>
          </cell>
          <cell r="K334">
            <v>76</v>
          </cell>
        </row>
        <row r="335">
          <cell r="A335">
            <v>1909</v>
          </cell>
          <cell r="B335" t="str">
            <v>O.S.N.</v>
          </cell>
          <cell r="C335" t="str">
            <v>Dhr.</v>
          </cell>
          <cell r="D335" t="str">
            <v xml:space="preserve">Dudink, C.J. </v>
          </cell>
          <cell r="E335" t="str">
            <v>Het Woud 4 B</v>
          </cell>
          <cell r="F335" t="str">
            <v>1688 BA</v>
          </cell>
          <cell r="G335" t="str">
            <v>Nibbixwoud</v>
          </cell>
          <cell r="H335" t="str">
            <v>0229-454043</v>
          </cell>
          <cell r="I335" t="str">
            <v/>
          </cell>
          <cell r="J335" t="str">
            <v>09-jun-40</v>
          </cell>
          <cell r="K335">
            <v>72</v>
          </cell>
          <cell r="L335">
            <v>40026</v>
          </cell>
        </row>
        <row r="336">
          <cell r="A336">
            <v>1910</v>
          </cell>
          <cell r="B336" t="str">
            <v>O.S.N.</v>
          </cell>
          <cell r="C336" t="str">
            <v>Dhr.</v>
          </cell>
          <cell r="D336" t="str">
            <v>Appelman, Nic</v>
          </cell>
          <cell r="E336" t="str">
            <v>Korte Dres 12</v>
          </cell>
          <cell r="F336" t="str">
            <v>1688 BZ</v>
          </cell>
          <cell r="G336" t="str">
            <v>Nibbixwoud</v>
          </cell>
          <cell r="H336" t="str">
            <v>0229-573113</v>
          </cell>
          <cell r="I336" t="str">
            <v>nam.appelman@quicknet.nl</v>
          </cell>
          <cell r="J336" t="str">
            <v>07-okt-42</v>
          </cell>
          <cell r="K336">
            <v>70</v>
          </cell>
          <cell r="L336">
            <v>38565</v>
          </cell>
        </row>
        <row r="337">
          <cell r="A337">
            <v>1914</v>
          </cell>
          <cell r="B337" t="str">
            <v>O.S.N.</v>
          </cell>
          <cell r="C337" t="str">
            <v>Dhr.</v>
          </cell>
          <cell r="D337" t="str">
            <v>Vleerlaag, Niek</v>
          </cell>
          <cell r="E337" t="str">
            <v>Sint Matthijsstraat 14</v>
          </cell>
          <cell r="F337" t="str">
            <v>1688 CP</v>
          </cell>
          <cell r="G337" t="str">
            <v>Nibbixwoud</v>
          </cell>
          <cell r="H337" t="str">
            <v>0229-571371</v>
          </cell>
          <cell r="I337" t="str">
            <v/>
          </cell>
          <cell r="J337" t="str">
            <v>26-sep-37</v>
          </cell>
          <cell r="K337">
            <v>75</v>
          </cell>
        </row>
        <row r="338">
          <cell r="A338">
            <v>1916</v>
          </cell>
          <cell r="B338" t="str">
            <v>O.S.N.</v>
          </cell>
          <cell r="C338" t="str">
            <v>Dhr.</v>
          </cell>
          <cell r="D338" t="str">
            <v>Haakman, Frans</v>
          </cell>
          <cell r="E338" t="str">
            <v>Oosterwijzend 9</v>
          </cell>
          <cell r="F338" t="str">
            <v>1688 CZ</v>
          </cell>
          <cell r="G338" t="str">
            <v>Nibbixwoud</v>
          </cell>
          <cell r="H338" t="str">
            <v>0229-571621</v>
          </cell>
          <cell r="I338" t="str">
            <v>haakbuur@kpnmail.nl</v>
          </cell>
          <cell r="J338" t="str">
            <v>04-okt-39</v>
          </cell>
          <cell r="K338">
            <v>73</v>
          </cell>
        </row>
        <row r="339">
          <cell r="A339">
            <v>1918</v>
          </cell>
          <cell r="B339" t="str">
            <v>O.S.N.</v>
          </cell>
          <cell r="C339" t="str">
            <v>Dhr.</v>
          </cell>
          <cell r="D339" t="str">
            <v xml:space="preserve">l'Abee, J.J.M. </v>
          </cell>
          <cell r="E339" t="str">
            <v>Rietgans 7</v>
          </cell>
          <cell r="F339" t="str">
            <v>1688 WP</v>
          </cell>
          <cell r="G339" t="str">
            <v>Nibbixwoud</v>
          </cell>
          <cell r="H339" t="str">
            <v>0229-572775</v>
          </cell>
          <cell r="I339" t="str">
            <v/>
          </cell>
          <cell r="J339" t="str">
            <v>08-dec-47</v>
          </cell>
          <cell r="K339">
            <v>65</v>
          </cell>
        </row>
        <row r="340">
          <cell r="A340">
            <v>1919</v>
          </cell>
          <cell r="B340" t="str">
            <v>O.S.N.</v>
          </cell>
          <cell r="C340" t="str">
            <v>Dhr.</v>
          </cell>
          <cell r="D340" t="str">
            <v>Doodeman, Cees</v>
          </cell>
          <cell r="E340" t="str">
            <v>Weidelaan 14</v>
          </cell>
          <cell r="F340" t="str">
            <v>1688 CM</v>
          </cell>
          <cell r="G340" t="str">
            <v>Nibbixwoud</v>
          </cell>
          <cell r="H340" t="str">
            <v>0229-573752</v>
          </cell>
          <cell r="I340" t="str">
            <v>cs.doodeman@quicknet.nl</v>
          </cell>
          <cell r="J340" t="str">
            <v>21-okt-40</v>
          </cell>
          <cell r="K340">
            <v>72</v>
          </cell>
        </row>
        <row r="341">
          <cell r="A341">
            <v>1922</v>
          </cell>
          <cell r="B341" t="str">
            <v>O.S.N.</v>
          </cell>
          <cell r="C341" t="str">
            <v>Dhr.</v>
          </cell>
          <cell r="D341" t="str">
            <v>Haan, Jaap de</v>
          </cell>
          <cell r="E341" t="str">
            <v>Dorpsstraat 22</v>
          </cell>
          <cell r="F341" t="str">
            <v>1688 CG</v>
          </cell>
          <cell r="G341" t="str">
            <v>Nibbixwoud</v>
          </cell>
          <cell r="H341" t="str">
            <v>0229-571622</v>
          </cell>
          <cell r="I341" t="str">
            <v>jaapdehaan@quicknet.nl</v>
          </cell>
          <cell r="J341" t="str">
            <v>11-aug-43</v>
          </cell>
          <cell r="K341">
            <v>69</v>
          </cell>
        </row>
        <row r="342">
          <cell r="A342">
            <v>1923</v>
          </cell>
          <cell r="B342" t="str">
            <v>O.S.N.</v>
          </cell>
          <cell r="C342" t="str">
            <v>Dhr.</v>
          </cell>
          <cell r="D342" t="str">
            <v>Boots, Jaap M.</v>
          </cell>
          <cell r="E342" t="str">
            <v>Sint Matthijsstraat 12</v>
          </cell>
          <cell r="F342" t="str">
            <v>1688 CP</v>
          </cell>
          <cell r="G342" t="str">
            <v>Nibbixwoud</v>
          </cell>
          <cell r="H342" t="str">
            <v>0229-572109</v>
          </cell>
          <cell r="I342" t="str">
            <v>jm.boots01@quicknet.nl</v>
          </cell>
          <cell r="J342" t="str">
            <v>05-aug-40</v>
          </cell>
          <cell r="K342">
            <v>72</v>
          </cell>
        </row>
        <row r="343">
          <cell r="A343">
            <v>1924</v>
          </cell>
          <cell r="B343" t="str">
            <v>O.S.N.</v>
          </cell>
          <cell r="C343" t="str">
            <v>Dhr.</v>
          </cell>
          <cell r="D343" t="str">
            <v>Goudsblom, Piet</v>
          </cell>
          <cell r="E343" t="str">
            <v>Oosterwijzend 6</v>
          </cell>
          <cell r="F343" t="str">
            <v>1688 DA</v>
          </cell>
          <cell r="G343" t="str">
            <v>Nibbixwoud</v>
          </cell>
          <cell r="H343" t="str">
            <v>0229-572030</v>
          </cell>
          <cell r="I343" t="str">
            <v>piet-ciel@quicknet,nl</v>
          </cell>
          <cell r="J343" t="str">
            <v>08-apr-38</v>
          </cell>
          <cell r="K343">
            <v>75</v>
          </cell>
        </row>
        <row r="344">
          <cell r="A344">
            <v>1925</v>
          </cell>
          <cell r="B344" t="str">
            <v>O.S.N.</v>
          </cell>
          <cell r="C344" t="str">
            <v>Dhr.</v>
          </cell>
          <cell r="D344" t="str">
            <v xml:space="preserve">Pronk, C. </v>
          </cell>
          <cell r="E344" t="str">
            <v>Wijzend 26</v>
          </cell>
          <cell r="F344" t="str">
            <v>1688 JA</v>
          </cell>
          <cell r="G344" t="str">
            <v>Nibbixwoud</v>
          </cell>
          <cell r="H344" t="str">
            <v>0229-571739</v>
          </cell>
          <cell r="I344" t="str">
            <v/>
          </cell>
          <cell r="J344" t="str">
            <v>30-sep-33</v>
          </cell>
          <cell r="K344">
            <v>79</v>
          </cell>
        </row>
        <row r="345">
          <cell r="A345">
            <v>1927</v>
          </cell>
          <cell r="B345" t="str">
            <v>O.S.N.</v>
          </cell>
          <cell r="C345" t="str">
            <v>Dhr.</v>
          </cell>
          <cell r="D345" t="str">
            <v xml:space="preserve">Ursem, P.M. </v>
          </cell>
          <cell r="E345" t="str">
            <v>Dorpsstraat 278</v>
          </cell>
          <cell r="F345" t="str">
            <v>1688 CA</v>
          </cell>
          <cell r="G345" t="str">
            <v>Nibbixwoud</v>
          </cell>
          <cell r="H345" t="str">
            <v>0229-571208</v>
          </cell>
          <cell r="I345" t="str">
            <v/>
          </cell>
          <cell r="J345" t="str">
            <v>30-mei-36</v>
          </cell>
          <cell r="K345">
            <v>76</v>
          </cell>
        </row>
        <row r="346">
          <cell r="A346">
            <v>1928</v>
          </cell>
          <cell r="B346" t="str">
            <v>O.S.N.</v>
          </cell>
          <cell r="C346" t="str">
            <v>Dhr.</v>
          </cell>
          <cell r="D346" t="str">
            <v xml:space="preserve">Vleerlaag, S.P. </v>
          </cell>
          <cell r="E346" t="str">
            <v>Weidelaan 59</v>
          </cell>
          <cell r="F346" t="str">
            <v>1688 CL</v>
          </cell>
          <cell r="G346" t="str">
            <v>Nibbixwoud</v>
          </cell>
          <cell r="H346" t="str">
            <v>0229-572598</v>
          </cell>
          <cell r="I346" t="str">
            <v/>
          </cell>
          <cell r="J346" t="str">
            <v>17-jan-36</v>
          </cell>
          <cell r="K346">
            <v>77</v>
          </cell>
          <cell r="L346">
            <v>36770</v>
          </cell>
        </row>
        <row r="347">
          <cell r="A347">
            <v>1930</v>
          </cell>
          <cell r="B347" t="str">
            <v>O.S.N.</v>
          </cell>
          <cell r="C347" t="str">
            <v>Dhr.</v>
          </cell>
          <cell r="D347" t="str">
            <v>Knol, J.</v>
          </cell>
          <cell r="E347" t="str">
            <v>Weidelaan 66</v>
          </cell>
          <cell r="F347" t="str">
            <v>1688 CM</v>
          </cell>
          <cell r="G347" t="str">
            <v>Nibbixwoud</v>
          </cell>
          <cell r="H347" t="str">
            <v>0229-572211</v>
          </cell>
          <cell r="I347" t="str">
            <v>jn.knol@quicknet.nl</v>
          </cell>
          <cell r="J347" t="str">
            <v>14-aug-42</v>
          </cell>
          <cell r="K347">
            <v>70</v>
          </cell>
          <cell r="L347">
            <v>37865</v>
          </cell>
        </row>
        <row r="348">
          <cell r="A348">
            <v>1932</v>
          </cell>
          <cell r="B348" t="str">
            <v>O.S.N.</v>
          </cell>
          <cell r="C348" t="str">
            <v>Dhr.</v>
          </cell>
          <cell r="D348" t="str">
            <v>Mol, Jaap C.</v>
          </cell>
          <cell r="E348" t="str">
            <v>Weidelaan 28</v>
          </cell>
          <cell r="F348" t="str">
            <v>1688 CM</v>
          </cell>
          <cell r="G348" t="str">
            <v>Nibbixwoud</v>
          </cell>
          <cell r="H348" t="str">
            <v>0229-572320</v>
          </cell>
          <cell r="I348" t="str">
            <v/>
          </cell>
          <cell r="J348" t="str">
            <v>24-jan-37</v>
          </cell>
          <cell r="K348">
            <v>76</v>
          </cell>
          <cell r="L348">
            <v>38231</v>
          </cell>
        </row>
        <row r="349">
          <cell r="A349">
            <v>1935</v>
          </cell>
          <cell r="B349" t="str">
            <v>O.S.N.</v>
          </cell>
          <cell r="C349" t="str">
            <v>Dhr.</v>
          </cell>
          <cell r="D349" t="str">
            <v>Doodeman, J.M.</v>
          </cell>
          <cell r="E349" t="str">
            <v>Wijzend 27 C</v>
          </cell>
          <cell r="F349" t="str">
            <v>1688 JD</v>
          </cell>
          <cell r="G349" t="str">
            <v>Nibbixwoud</v>
          </cell>
          <cell r="H349" t="str">
            <v>0229-573245</v>
          </cell>
          <cell r="I349" t="str">
            <v/>
          </cell>
          <cell r="J349" t="str">
            <v>21-sep-43</v>
          </cell>
          <cell r="K349">
            <v>69</v>
          </cell>
          <cell r="L349">
            <v>38838</v>
          </cell>
        </row>
        <row r="350">
          <cell r="A350">
            <v>1936</v>
          </cell>
          <cell r="B350" t="str">
            <v>O.S.N.</v>
          </cell>
          <cell r="C350" t="str">
            <v>Dhr.</v>
          </cell>
          <cell r="D350" t="str">
            <v>Kortekaas, H.J.</v>
          </cell>
          <cell r="E350" t="str">
            <v>Het Woud 2 A</v>
          </cell>
          <cell r="F350" t="str">
            <v>1688 JE</v>
          </cell>
          <cell r="G350" t="str">
            <v>Nibbixwoud</v>
          </cell>
          <cell r="H350" t="str">
            <v>0229-573161</v>
          </cell>
          <cell r="I350" t="str">
            <v/>
          </cell>
          <cell r="J350" t="str">
            <v>10-aug-40</v>
          </cell>
          <cell r="K350">
            <v>72</v>
          </cell>
          <cell r="L350">
            <v>38838</v>
          </cell>
        </row>
        <row r="351">
          <cell r="A351">
            <v>1938</v>
          </cell>
          <cell r="B351" t="str">
            <v>O.S.N.</v>
          </cell>
          <cell r="C351" t="str">
            <v>Dhr.</v>
          </cell>
          <cell r="D351" t="str">
            <v>Knol, Piet</v>
          </cell>
          <cell r="E351" t="str">
            <v>Dreef 3</v>
          </cell>
          <cell r="F351" t="str">
            <v>1688 CN</v>
          </cell>
          <cell r="G351" t="str">
            <v>Nibbixwoud</v>
          </cell>
          <cell r="H351" t="str">
            <v>0229-572706</v>
          </cell>
          <cell r="I351" t="str">
            <v/>
          </cell>
          <cell r="J351" t="str">
            <v>18-jan-30</v>
          </cell>
          <cell r="K351">
            <v>83</v>
          </cell>
          <cell r="L351">
            <v>38955</v>
          </cell>
        </row>
        <row r="352">
          <cell r="A352">
            <v>1939</v>
          </cell>
          <cell r="B352" t="str">
            <v>O.S.N.</v>
          </cell>
          <cell r="C352" t="str">
            <v>Dhr.</v>
          </cell>
          <cell r="D352" t="str">
            <v>Hummel, D.H.</v>
          </cell>
          <cell r="E352" t="str">
            <v>Weidelaan 61</v>
          </cell>
          <cell r="F352" t="str">
            <v>1688 CL</v>
          </cell>
          <cell r="G352" t="str">
            <v>Nibbixwoud</v>
          </cell>
          <cell r="H352" t="str">
            <v>06-40921132</v>
          </cell>
          <cell r="I352" t="str">
            <v>margaendave@canaldigitaal.nl</v>
          </cell>
          <cell r="J352" t="str">
            <v>26-mrt-48</v>
          </cell>
          <cell r="K352">
            <v>65</v>
          </cell>
          <cell r="L352">
            <v>39212</v>
          </cell>
        </row>
        <row r="353">
          <cell r="A353">
            <v>1940</v>
          </cell>
          <cell r="B353" t="str">
            <v>O.S.N.</v>
          </cell>
          <cell r="C353" t="str">
            <v>Dhr.</v>
          </cell>
          <cell r="D353" t="str">
            <v>Galen, S.G. van</v>
          </cell>
          <cell r="E353" t="str">
            <v>Klaverweide 14</v>
          </cell>
          <cell r="F353" t="str">
            <v>1688 BA</v>
          </cell>
          <cell r="G353" t="str">
            <v>Nibbixwoud</v>
          </cell>
          <cell r="H353" t="str">
            <v>0229-579496</v>
          </cell>
          <cell r="I353" t="str">
            <v/>
          </cell>
          <cell r="J353" t="str">
            <v>25-apr-40</v>
          </cell>
          <cell r="K353">
            <v>73</v>
          </cell>
          <cell r="L353">
            <v>39212</v>
          </cell>
        </row>
        <row r="354">
          <cell r="A354">
            <v>1941</v>
          </cell>
          <cell r="B354" t="str">
            <v>O.S.N.</v>
          </cell>
          <cell r="C354" t="str">
            <v>Dhr.</v>
          </cell>
          <cell r="D354" t="str">
            <v>Kroon, Maarten</v>
          </cell>
          <cell r="E354" t="str">
            <v>Nuboxstraat 82</v>
          </cell>
          <cell r="F354" t="str">
            <v>1688 WN</v>
          </cell>
          <cell r="G354" t="str">
            <v>Nibbixwoud</v>
          </cell>
          <cell r="H354" t="str">
            <v>0229-572934</v>
          </cell>
          <cell r="I354" t="str">
            <v>maratie@quicknet.nl</v>
          </cell>
          <cell r="J354" t="str">
            <v>11-sep-46</v>
          </cell>
          <cell r="K354">
            <v>66</v>
          </cell>
          <cell r="L354">
            <v>39212</v>
          </cell>
        </row>
        <row r="355">
          <cell r="A355">
            <v>1943</v>
          </cell>
          <cell r="B355" t="str">
            <v>O.S.N.</v>
          </cell>
          <cell r="C355" t="str">
            <v>Dhr.</v>
          </cell>
          <cell r="D355" t="str">
            <v>Pal, C. van de</v>
          </cell>
          <cell r="E355" t="str">
            <v>Troffel 2</v>
          </cell>
          <cell r="F355" t="str">
            <v>1611 LK</v>
          </cell>
          <cell r="G355" t="str">
            <v>Bovenkarspel</v>
          </cell>
          <cell r="H355" t="str">
            <v>0228-519402</v>
          </cell>
          <cell r="I355" t="str">
            <v>palkroon@quicknet.nl</v>
          </cell>
          <cell r="J355" t="str">
            <v>17-sep-35</v>
          </cell>
          <cell r="K355">
            <v>77</v>
          </cell>
          <cell r="L355">
            <v>39212</v>
          </cell>
        </row>
        <row r="356">
          <cell r="A356">
            <v>1945</v>
          </cell>
          <cell r="B356" t="str">
            <v>O.S.N.</v>
          </cell>
          <cell r="C356" t="str">
            <v>Dhr.</v>
          </cell>
          <cell r="D356" t="str">
            <v>Verbeek, G.J.</v>
          </cell>
          <cell r="E356" t="str">
            <v>Ganker 46</v>
          </cell>
          <cell r="F356" t="str">
            <v>1688 CT</v>
          </cell>
          <cell r="G356" t="str">
            <v>Nibbixwoud</v>
          </cell>
          <cell r="H356" t="str">
            <v>0229-571307</v>
          </cell>
          <cell r="I356" t="str">
            <v>verbeek46@quicknet.nl</v>
          </cell>
          <cell r="J356" t="str">
            <v>03-mrt-48</v>
          </cell>
          <cell r="K356">
            <v>65</v>
          </cell>
          <cell r="L356">
            <v>39212</v>
          </cell>
        </row>
        <row r="357">
          <cell r="A357">
            <v>1946</v>
          </cell>
          <cell r="B357" t="str">
            <v>O.S.N.</v>
          </cell>
          <cell r="C357" t="str">
            <v>Dhr.</v>
          </cell>
          <cell r="D357" t="str">
            <v>Ooijevaar, Jac</v>
          </cell>
          <cell r="E357" t="str">
            <v>Oosterwijzend 42</v>
          </cell>
          <cell r="F357" t="str">
            <v>1688 DA</v>
          </cell>
          <cell r="G357" t="str">
            <v>Nibbixwoud</v>
          </cell>
          <cell r="H357" t="str">
            <v>0229-751415</v>
          </cell>
          <cell r="I357" t="str">
            <v/>
          </cell>
          <cell r="J357" t="str">
            <v>03-okt-41</v>
          </cell>
          <cell r="K357">
            <v>71</v>
          </cell>
          <cell r="L357">
            <v>40026</v>
          </cell>
        </row>
        <row r="358">
          <cell r="A358">
            <v>1947</v>
          </cell>
          <cell r="B358" t="str">
            <v>O.S.N.</v>
          </cell>
          <cell r="C358" t="str">
            <v>Dhr.</v>
          </cell>
          <cell r="D358" t="str">
            <v>Entius, Sjaak</v>
          </cell>
          <cell r="E358" t="str">
            <v>Het Woud 4 A</v>
          </cell>
          <cell r="F358" t="str">
            <v>1688 JE</v>
          </cell>
          <cell r="G358" t="str">
            <v>Nibbixwoud</v>
          </cell>
          <cell r="H358" t="str">
            <v>0229-572980</v>
          </cell>
          <cell r="I358" t="str">
            <v>j.g.entius@quicknet.nl</v>
          </cell>
          <cell r="J358" t="str">
            <v>21-jan-47</v>
          </cell>
          <cell r="K358">
            <v>66</v>
          </cell>
          <cell r="L358">
            <v>40026</v>
          </cell>
        </row>
        <row r="359">
          <cell r="A359">
            <v>1948</v>
          </cell>
          <cell r="B359" t="str">
            <v>O.S.N.</v>
          </cell>
          <cell r="C359" t="str">
            <v>Dhr.</v>
          </cell>
          <cell r="D359" t="str">
            <v>Huisman, Peter</v>
          </cell>
          <cell r="E359" t="str">
            <v>Ganker 60</v>
          </cell>
          <cell r="F359" t="str">
            <v>1688 CV</v>
          </cell>
          <cell r="G359" t="str">
            <v>Nibbixwoud</v>
          </cell>
          <cell r="H359" t="str">
            <v>0229-573320</v>
          </cell>
          <cell r="I359" t="str">
            <v>huismuis@quicknet.nl</v>
          </cell>
          <cell r="J359" t="str">
            <v>04-dec-47</v>
          </cell>
          <cell r="K359">
            <v>65</v>
          </cell>
          <cell r="L359">
            <v>40026</v>
          </cell>
        </row>
        <row r="360">
          <cell r="A360">
            <v>1949</v>
          </cell>
          <cell r="B360" t="str">
            <v>O.S.N.</v>
          </cell>
          <cell r="C360" t="str">
            <v>Dhr.</v>
          </cell>
          <cell r="D360" t="str">
            <v>Grippeling, Gerard</v>
          </cell>
          <cell r="E360" t="str">
            <v>Gankert 23</v>
          </cell>
          <cell r="F360" t="str">
            <v>1688 CB</v>
          </cell>
          <cell r="G360" t="str">
            <v>Nibbixwoud</v>
          </cell>
          <cell r="H360" t="str">
            <v>0228-571667</v>
          </cell>
          <cell r="I360" t="str">
            <v>famgrippeling@quicknet.nl</v>
          </cell>
          <cell r="J360" t="str">
            <v>01-aug-41</v>
          </cell>
          <cell r="K360">
            <v>71</v>
          </cell>
          <cell r="L360">
            <v>40026</v>
          </cell>
        </row>
        <row r="361">
          <cell r="A361">
            <v>1950</v>
          </cell>
          <cell r="B361" t="str">
            <v>O.S.N.</v>
          </cell>
          <cell r="C361" t="str">
            <v>Dhr.</v>
          </cell>
          <cell r="D361" t="str">
            <v>Groot, Ger</v>
          </cell>
          <cell r="E361" t="str">
            <v>Cunerastraat 39</v>
          </cell>
          <cell r="F361" t="str">
            <v>1688 WK</v>
          </cell>
          <cell r="G361" t="str">
            <v>Nibbixwoud</v>
          </cell>
          <cell r="H361" t="str">
            <v>0229-572229</v>
          </cell>
          <cell r="I361" t="str">
            <v>g.p.groot@quicknet.nl</v>
          </cell>
          <cell r="J361" t="str">
            <v>28-nov-47</v>
          </cell>
          <cell r="K361">
            <v>65</v>
          </cell>
          <cell r="L361">
            <v>40299</v>
          </cell>
        </row>
        <row r="362">
          <cell r="A362">
            <v>1951</v>
          </cell>
          <cell r="B362" t="str">
            <v>O.S.N.</v>
          </cell>
          <cell r="C362" t="str">
            <v>Dhr.</v>
          </cell>
          <cell r="D362" t="str">
            <v>Zelm, T.J.van</v>
          </cell>
          <cell r="E362" t="str">
            <v>Wijzend 62</v>
          </cell>
          <cell r="F362" t="str">
            <v>1688 JD</v>
          </cell>
          <cell r="G362" t="str">
            <v>Nibbixwoud</v>
          </cell>
          <cell r="H362" t="str">
            <v>0229-573976</v>
          </cell>
          <cell r="I362" t="str">
            <v/>
          </cell>
          <cell r="J362" t="str">
            <v>28-nov-52</v>
          </cell>
          <cell r="K362">
            <v>60</v>
          </cell>
          <cell r="L362">
            <v>40299</v>
          </cell>
        </row>
        <row r="363">
          <cell r="A363">
            <v>1952</v>
          </cell>
          <cell r="B363" t="str">
            <v>O.S.N.</v>
          </cell>
          <cell r="C363" t="str">
            <v>Dhr.</v>
          </cell>
          <cell r="D363" t="str">
            <v>Ooijevaar, Kees</v>
          </cell>
          <cell r="E363" t="str">
            <v>Oosteinderweg 72</v>
          </cell>
          <cell r="F363" t="str">
            <v>1687 AD</v>
          </cell>
          <cell r="G363" t="str">
            <v>Wognum</v>
          </cell>
          <cell r="H363" t="str">
            <v>0229-572637</v>
          </cell>
          <cell r="I363" t="str">
            <v/>
          </cell>
          <cell r="J363" t="str">
            <v>12-jul-41</v>
          </cell>
          <cell r="K363">
            <v>71</v>
          </cell>
          <cell r="L363">
            <v>40299</v>
          </cell>
        </row>
        <row r="364">
          <cell r="A364">
            <v>1953</v>
          </cell>
          <cell r="B364" t="str">
            <v>O.S.N.</v>
          </cell>
          <cell r="C364" t="str">
            <v>Dhr.</v>
          </cell>
          <cell r="D364" t="str">
            <v>Moras, Ab</v>
          </cell>
          <cell r="E364" t="str">
            <v>Kolgans 21</v>
          </cell>
          <cell r="F364" t="str">
            <v>1688 WR</v>
          </cell>
          <cell r="G364" t="str">
            <v>Nibbixwoud</v>
          </cell>
          <cell r="H364" t="str">
            <v>0229-572388</v>
          </cell>
          <cell r="I364" t="str">
            <v>a.moras@quicknet.nl</v>
          </cell>
          <cell r="J364" t="str">
            <v>04-nov-50</v>
          </cell>
          <cell r="K364">
            <v>62</v>
          </cell>
          <cell r="L364">
            <v>40299</v>
          </cell>
        </row>
        <row r="365">
          <cell r="A365">
            <v>1954</v>
          </cell>
          <cell r="B365" t="str">
            <v>O.S.N.</v>
          </cell>
          <cell r="C365" t="str">
            <v>Dhr.</v>
          </cell>
          <cell r="D365" t="str">
            <v>Haring, Wiggert</v>
          </cell>
          <cell r="E365" t="str">
            <v>St.Matthijssstraat 1</v>
          </cell>
          <cell r="F365" t="str">
            <v>1688 CP</v>
          </cell>
          <cell r="G365" t="str">
            <v>Nibbixwoud</v>
          </cell>
          <cell r="H365" t="str">
            <v>0229-572394</v>
          </cell>
          <cell r="I365" t="str">
            <v>wiggertharing@quicknet.nl</v>
          </cell>
          <cell r="J365" t="str">
            <v>24-dec-50</v>
          </cell>
          <cell r="K365">
            <v>62</v>
          </cell>
          <cell r="L365">
            <v>40299</v>
          </cell>
        </row>
        <row r="366">
          <cell r="A366">
            <v>1955</v>
          </cell>
          <cell r="B366" t="str">
            <v>O.S.N.</v>
          </cell>
          <cell r="C366" t="str">
            <v>Dhr.</v>
          </cell>
          <cell r="D366" t="str">
            <v>Conijn, Theo</v>
          </cell>
          <cell r="E366" t="str">
            <v>Dorpstraat 87a</v>
          </cell>
          <cell r="F366" t="str">
            <v>1688 CC</v>
          </cell>
          <cell r="G366" t="str">
            <v>Nibbixwoud</v>
          </cell>
          <cell r="H366" t="str">
            <v>0229-571588</v>
          </cell>
          <cell r="I366" t="str">
            <v/>
          </cell>
          <cell r="J366" t="str">
            <v>12-okt-33</v>
          </cell>
          <cell r="K366">
            <v>79</v>
          </cell>
          <cell r="L366">
            <v>40673</v>
          </cell>
        </row>
        <row r="367">
          <cell r="A367">
            <v>1956</v>
          </cell>
          <cell r="B367" t="str">
            <v>O.S.N.</v>
          </cell>
          <cell r="C367" t="str">
            <v>Dhr.</v>
          </cell>
          <cell r="D367" t="str">
            <v>Vet, Dick</v>
          </cell>
          <cell r="E367" t="str">
            <v>Wijzend 30</v>
          </cell>
          <cell r="F367" t="str">
            <v>1688 JA</v>
          </cell>
          <cell r="G367" t="str">
            <v>Nibbixwoud</v>
          </cell>
          <cell r="H367" t="str">
            <v>0229-852541</v>
          </cell>
          <cell r="I367" t="str">
            <v/>
          </cell>
          <cell r="J367" t="str">
            <v>01-feb-46</v>
          </cell>
          <cell r="K367">
            <v>67</v>
          </cell>
          <cell r="L367">
            <v>40673</v>
          </cell>
        </row>
        <row r="368">
          <cell r="A368">
            <v>1957</v>
          </cell>
          <cell r="B368" t="str">
            <v>O.S.N.</v>
          </cell>
          <cell r="C368" t="str">
            <v>Dhr.</v>
          </cell>
          <cell r="D368" t="str">
            <v>Kelder, Nico op den</v>
          </cell>
          <cell r="E368" t="str">
            <v>Nuboxstraat 72</v>
          </cell>
          <cell r="F368" t="str">
            <v>1688 WN</v>
          </cell>
          <cell r="G368" t="str">
            <v>Nibbixwoud</v>
          </cell>
          <cell r="H368" t="str">
            <v>0229-572660</v>
          </cell>
          <cell r="I368" t="str">
            <v/>
          </cell>
          <cell r="J368" t="str">
            <v>30-okt-42</v>
          </cell>
          <cell r="K368">
            <v>70</v>
          </cell>
          <cell r="L368">
            <v>40673</v>
          </cell>
        </row>
        <row r="369">
          <cell r="A369">
            <v>1958</v>
          </cell>
          <cell r="B369" t="str">
            <v>O.S.N.</v>
          </cell>
          <cell r="C369" t="str">
            <v>Dhr.</v>
          </cell>
          <cell r="D369" t="str">
            <v>Kelder, Jos op den</v>
          </cell>
          <cell r="E369" t="str">
            <v>Driesprong 30</v>
          </cell>
          <cell r="F369" t="str">
            <v>1688 WB</v>
          </cell>
          <cell r="G369" t="str">
            <v>Nibbixwoud</v>
          </cell>
          <cell r="H369" t="str">
            <v>0229-574382</v>
          </cell>
          <cell r="I369" t="str">
            <v/>
          </cell>
          <cell r="J369" t="str">
            <v>29-okt-49</v>
          </cell>
          <cell r="K369">
            <v>63</v>
          </cell>
          <cell r="L369">
            <v>40673</v>
          </cell>
        </row>
        <row r="370">
          <cell r="A370">
            <v>1960</v>
          </cell>
          <cell r="B370" t="str">
            <v>O.S.N.</v>
          </cell>
          <cell r="C370" t="str">
            <v>Dhr.</v>
          </cell>
          <cell r="D370" t="str">
            <v>Roozendaal.,Jan</v>
          </cell>
          <cell r="E370" t="str">
            <v>Weidelaan 5</v>
          </cell>
          <cell r="F370" t="str">
            <v>1688 CK</v>
          </cell>
          <cell r="G370" t="str">
            <v>Nibbixwoud</v>
          </cell>
          <cell r="H370" t="str">
            <v>0229-573191</v>
          </cell>
          <cell r="I370" t="str">
            <v/>
          </cell>
          <cell r="J370" t="str">
            <v>11-jul-41</v>
          </cell>
          <cell r="K370">
            <v>71</v>
          </cell>
          <cell r="L370">
            <v>41011</v>
          </cell>
        </row>
        <row r="371">
          <cell r="A371">
            <v>1961</v>
          </cell>
          <cell r="B371" t="str">
            <v>O.S.N.</v>
          </cell>
          <cell r="C371" t="str">
            <v>Dhr.</v>
          </cell>
          <cell r="D371" t="str">
            <v>Mol.,Sjaak</v>
          </cell>
          <cell r="E371" t="str">
            <v>Dorpstraat 65</v>
          </cell>
          <cell r="F371" t="str">
            <v>1688 CC</v>
          </cell>
          <cell r="G371" t="str">
            <v>Nibbixwoud</v>
          </cell>
          <cell r="H371" t="str">
            <v>0229-572856</v>
          </cell>
          <cell r="I371" t="str">
            <v/>
          </cell>
          <cell r="J371" t="str">
            <v>04-aug-11</v>
          </cell>
          <cell r="K371">
            <v>1</v>
          </cell>
          <cell r="L371">
            <v>41011</v>
          </cell>
        </row>
        <row r="372">
          <cell r="A372">
            <v>1962</v>
          </cell>
          <cell r="B372" t="str">
            <v>O.S.N.</v>
          </cell>
          <cell r="C372" t="str">
            <v>Dhr.</v>
          </cell>
          <cell r="D372" t="str">
            <v>Buis, Piet</v>
          </cell>
          <cell r="E372" t="str">
            <v>Dorpsstraat 35a</v>
          </cell>
          <cell r="F372" t="str">
            <v>1688 CB</v>
          </cell>
          <cell r="G372" t="str">
            <v>Nibbixwoud</v>
          </cell>
          <cell r="H372" t="str">
            <v>0229-572155</v>
          </cell>
          <cell r="I372" t="str">
            <v/>
          </cell>
          <cell r="J372" t="str">
            <v>18-apr-53</v>
          </cell>
          <cell r="K372">
            <v>60</v>
          </cell>
          <cell r="L372">
            <v>41383</v>
          </cell>
        </row>
        <row r="373">
          <cell r="A373">
            <v>2003</v>
          </cell>
          <cell r="B373" t="str">
            <v>De Plataan</v>
          </cell>
          <cell r="C373" t="str">
            <v>Dhr.</v>
          </cell>
          <cell r="D373" t="str">
            <v xml:space="preserve">Oudheusden, W.H. </v>
          </cell>
          <cell r="E373" t="str">
            <v>Boerenwagen 2</v>
          </cell>
          <cell r="F373" t="str">
            <v>1225 HA</v>
          </cell>
          <cell r="G373" t="str">
            <v>Hoorn</v>
          </cell>
          <cell r="H373" t="str">
            <v>0229-234112</v>
          </cell>
          <cell r="I373" t="str">
            <v/>
          </cell>
          <cell r="J373" t="str">
            <v>05-nov-31</v>
          </cell>
          <cell r="K373">
            <v>81</v>
          </cell>
          <cell r="L373">
            <v>37135</v>
          </cell>
        </row>
        <row r="374">
          <cell r="A374">
            <v>2009</v>
          </cell>
          <cell r="B374" t="str">
            <v>De Plataan</v>
          </cell>
          <cell r="C374" t="str">
            <v>Dhr.</v>
          </cell>
          <cell r="D374" t="str">
            <v xml:space="preserve">Barten, A.A. </v>
          </cell>
          <cell r="E374" t="str">
            <v>Bolwerk 5</v>
          </cell>
          <cell r="F374" t="str">
            <v>1628 KW</v>
          </cell>
          <cell r="G374" t="str">
            <v>Hoorn</v>
          </cell>
          <cell r="H374" t="str">
            <v>0229-244604</v>
          </cell>
          <cell r="I374" t="str">
            <v/>
          </cell>
          <cell r="J374" t="str">
            <v>06-dec-41</v>
          </cell>
          <cell r="K374">
            <v>71</v>
          </cell>
          <cell r="L374">
            <v>37135</v>
          </cell>
        </row>
        <row r="375">
          <cell r="A375">
            <v>2012</v>
          </cell>
          <cell r="B375" t="str">
            <v>De Plataan</v>
          </cell>
          <cell r="C375" t="str">
            <v>Dhr.</v>
          </cell>
          <cell r="D375" t="str">
            <v>Tuinstra, Jan</v>
          </cell>
          <cell r="E375" t="str">
            <v>Langetuin 159</v>
          </cell>
          <cell r="F375" t="str">
            <v>1689 JJ</v>
          </cell>
          <cell r="G375" t="str">
            <v>Zwaag</v>
          </cell>
          <cell r="H375" t="str">
            <v>0229-248563</v>
          </cell>
          <cell r="I375" t="str">
            <v>tuinrol@quicknet.nl</v>
          </cell>
          <cell r="J375" t="str">
            <v>23-jun-35</v>
          </cell>
          <cell r="K375">
            <v>77</v>
          </cell>
          <cell r="L375">
            <v>36039</v>
          </cell>
        </row>
        <row r="376">
          <cell r="A376">
            <v>2013</v>
          </cell>
          <cell r="B376" t="str">
            <v>De Plataan</v>
          </cell>
          <cell r="C376" t="str">
            <v>Dhr.</v>
          </cell>
          <cell r="D376" t="str">
            <v xml:space="preserve">Wempe, J.C.J. </v>
          </cell>
          <cell r="E376" t="str">
            <v>Oliemolen 194</v>
          </cell>
          <cell r="F376" t="str">
            <v>1622 JT</v>
          </cell>
          <cell r="G376" t="str">
            <v>Hoorn</v>
          </cell>
          <cell r="H376" t="str">
            <v>0229-233117</v>
          </cell>
          <cell r="I376" t="str">
            <v/>
          </cell>
          <cell r="J376" t="str">
            <v>14-nov-1923</v>
          </cell>
          <cell r="K376">
            <v>89</v>
          </cell>
          <cell r="L376">
            <v>34943</v>
          </cell>
        </row>
        <row r="377">
          <cell r="A377">
            <v>2016</v>
          </cell>
          <cell r="B377" t="str">
            <v>De Plataan</v>
          </cell>
          <cell r="C377" t="str">
            <v>Dhr.</v>
          </cell>
          <cell r="D377" t="str">
            <v>Koster, Dirk</v>
          </cell>
          <cell r="E377" t="str">
            <v>Langetuin 201</v>
          </cell>
          <cell r="F377" t="str">
            <v>1689 JL</v>
          </cell>
          <cell r="G377" t="str">
            <v>Zwaag</v>
          </cell>
          <cell r="H377" t="str">
            <v>0229-248971</v>
          </cell>
          <cell r="I377" t="str">
            <v>zuivelhandelkoster@hotmail.com</v>
          </cell>
          <cell r="J377" t="str">
            <v>21-jul-44</v>
          </cell>
          <cell r="K377">
            <v>68</v>
          </cell>
          <cell r="L377">
            <v>39769</v>
          </cell>
        </row>
        <row r="378">
          <cell r="A378">
            <v>2020</v>
          </cell>
          <cell r="B378" t="str">
            <v>De Plataan</v>
          </cell>
          <cell r="C378" t="str">
            <v>Dhr.</v>
          </cell>
          <cell r="D378" t="str">
            <v>Zilver, Jaap</v>
          </cell>
          <cell r="E378" t="str">
            <v>Oosteinde 31</v>
          </cell>
          <cell r="F378" t="str">
            <v>1678 HR</v>
          </cell>
          <cell r="G378" t="str">
            <v>Oostwoud</v>
          </cell>
          <cell r="H378" t="str">
            <v>06-30616126</v>
          </cell>
          <cell r="I378" t="str">
            <v/>
          </cell>
          <cell r="J378" t="str">
            <v>08-okt-46</v>
          </cell>
          <cell r="K378">
            <v>66</v>
          </cell>
          <cell r="L378">
            <v>41014</v>
          </cell>
        </row>
        <row r="379">
          <cell r="A379">
            <v>2102</v>
          </cell>
          <cell r="B379" t="str">
            <v>Het Postkantoor</v>
          </cell>
          <cell r="C379" t="str">
            <v>Dhr.</v>
          </cell>
          <cell r="D379" t="str">
            <v>Heuvel, Wim H.van den</v>
          </cell>
          <cell r="E379" t="str">
            <v>Duiker 94</v>
          </cell>
          <cell r="F379" t="str">
            <v>1613 AJ</v>
          </cell>
          <cell r="G379" t="str">
            <v>Grootebroek</v>
          </cell>
          <cell r="H379" t="str">
            <v>0228-513298</v>
          </cell>
          <cell r="I379" t="str">
            <v>siawimvdh@quicknet.nl</v>
          </cell>
          <cell r="J379" t="str">
            <v>04-sep-42</v>
          </cell>
          <cell r="K379">
            <v>70</v>
          </cell>
          <cell r="L379">
            <v>37500</v>
          </cell>
        </row>
        <row r="380">
          <cell r="A380">
            <v>2103</v>
          </cell>
          <cell r="B380" t="str">
            <v>Het Postkantoor</v>
          </cell>
          <cell r="C380" t="str">
            <v>Dhr.</v>
          </cell>
          <cell r="D380" t="str">
            <v>Mulder, Ruud</v>
          </cell>
          <cell r="E380" t="str">
            <v>Spoorsingel 30</v>
          </cell>
          <cell r="F380" t="str">
            <v>1611 BM</v>
          </cell>
          <cell r="G380" t="str">
            <v>Bovenkarspel</v>
          </cell>
          <cell r="H380" t="str">
            <v>0228-511545</v>
          </cell>
          <cell r="I380" t="str">
            <v/>
          </cell>
          <cell r="J380" t="str">
            <v>12-jan-32</v>
          </cell>
          <cell r="K380">
            <v>81</v>
          </cell>
          <cell r="L380">
            <v>33117</v>
          </cell>
        </row>
        <row r="381">
          <cell r="A381">
            <v>2104</v>
          </cell>
          <cell r="B381" t="str">
            <v>Het Postkantoor</v>
          </cell>
          <cell r="C381" t="str">
            <v>Dhr.</v>
          </cell>
          <cell r="D381" t="str">
            <v>Ruiter, Loek</v>
          </cell>
          <cell r="E381" t="str">
            <v>Gemaal 6</v>
          </cell>
          <cell r="F381" t="str">
            <v>1613 AN</v>
          </cell>
          <cell r="G381" t="str">
            <v>Grootebroek</v>
          </cell>
          <cell r="H381" t="str">
            <v>0228-516397</v>
          </cell>
          <cell r="I381" t="str">
            <v>lmruiter@quicknet.nl</v>
          </cell>
          <cell r="J381" t="str">
            <v>02-mrt-44</v>
          </cell>
          <cell r="K381">
            <v>69</v>
          </cell>
          <cell r="L381">
            <v>37165</v>
          </cell>
        </row>
        <row r="382">
          <cell r="A382">
            <v>2110</v>
          </cell>
          <cell r="B382" t="str">
            <v>Het Postkantoor</v>
          </cell>
          <cell r="C382" t="str">
            <v>Dhr.</v>
          </cell>
          <cell r="D382" t="str">
            <v>Ploeg, J.M. van der</v>
          </cell>
          <cell r="E382" t="str">
            <v>Hulft 3</v>
          </cell>
          <cell r="F382" t="str">
            <v>1611 LJ</v>
          </cell>
          <cell r="G382" t="str">
            <v>Bovenkarspel</v>
          </cell>
          <cell r="H382" t="str">
            <v>0228-512907</v>
          </cell>
          <cell r="I382" t="str">
            <v>jm.vanderploeg@quicknet.nl</v>
          </cell>
          <cell r="J382" t="str">
            <v>29-jan-44</v>
          </cell>
          <cell r="K382">
            <v>69</v>
          </cell>
          <cell r="L382">
            <v>37500</v>
          </cell>
        </row>
        <row r="383">
          <cell r="A383">
            <v>2111</v>
          </cell>
          <cell r="B383" t="str">
            <v>Het Postkantoor</v>
          </cell>
          <cell r="C383" t="str">
            <v>Dhr.</v>
          </cell>
          <cell r="D383" t="str">
            <v>Doornbos, Meerte</v>
          </cell>
          <cell r="E383" t="str">
            <v>Het Erf 2</v>
          </cell>
          <cell r="F383" t="str">
            <v>1611 KK</v>
          </cell>
          <cell r="G383" t="str">
            <v>Bovenkarspel</v>
          </cell>
          <cell r="H383" t="str">
            <v>0228-519449</v>
          </cell>
          <cell r="I383" t="str">
            <v>doornbos.m@quicknet.nl</v>
          </cell>
          <cell r="J383" t="str">
            <v>22-jan-47</v>
          </cell>
          <cell r="K383">
            <v>66</v>
          </cell>
          <cell r="L383">
            <v>38565</v>
          </cell>
        </row>
        <row r="384">
          <cell r="A384">
            <v>2117</v>
          </cell>
          <cell r="B384" t="str">
            <v>Het Postkantoor</v>
          </cell>
          <cell r="C384" t="str">
            <v>Dhr.</v>
          </cell>
          <cell r="D384" t="str">
            <v>Bolt, Raymond</v>
          </cell>
          <cell r="E384" t="str">
            <v>Bourgondiëweg 112</v>
          </cell>
          <cell r="F384" t="str">
            <v>1611 WL</v>
          </cell>
          <cell r="G384" t="str">
            <v>Bovenkarspel</v>
          </cell>
          <cell r="H384" t="str">
            <v>0228-515876</v>
          </cell>
          <cell r="I384" t="str">
            <v>fam.bolt@quicknet.nl</v>
          </cell>
          <cell r="J384" t="str">
            <v>28-okt-48</v>
          </cell>
          <cell r="K384">
            <v>64</v>
          </cell>
          <cell r="L384">
            <v>36404</v>
          </cell>
        </row>
        <row r="385">
          <cell r="A385">
            <v>2118</v>
          </cell>
          <cell r="B385" t="str">
            <v>Het Postkantoor</v>
          </cell>
          <cell r="C385" t="str">
            <v>Dhr.</v>
          </cell>
          <cell r="D385" t="str">
            <v>Huijerman, Herman</v>
          </cell>
          <cell r="E385" t="str">
            <v>Bourgondiëweg 114</v>
          </cell>
          <cell r="F385" t="str">
            <v>1611 WL</v>
          </cell>
          <cell r="G385" t="str">
            <v>Bovenkarspel</v>
          </cell>
          <cell r="H385" t="str">
            <v>0228-514943</v>
          </cell>
          <cell r="I385" t="str">
            <v>ahhuijerman@live.nl</v>
          </cell>
          <cell r="J385" t="str">
            <v>08-jan-44</v>
          </cell>
          <cell r="K385">
            <v>69</v>
          </cell>
          <cell r="L385">
            <v>36404</v>
          </cell>
        </row>
        <row r="386">
          <cell r="A386">
            <v>2121</v>
          </cell>
          <cell r="B386" t="str">
            <v>Het Postkantoor</v>
          </cell>
          <cell r="C386" t="str">
            <v>Dhr.</v>
          </cell>
          <cell r="D386" t="str">
            <v>Hunnik, Sjaak</v>
          </cell>
          <cell r="E386" t="str">
            <v>P. Rodenburgstraat 46</v>
          </cell>
          <cell r="F386" t="str">
            <v>1602 TH</v>
          </cell>
          <cell r="G386" t="str">
            <v>Enkhuizen</v>
          </cell>
          <cell r="H386" t="str">
            <v>0228-592252</v>
          </cell>
          <cell r="I386" t="str">
            <v/>
          </cell>
          <cell r="J386" t="str">
            <v>27-aug-44</v>
          </cell>
          <cell r="K386">
            <v>68</v>
          </cell>
          <cell r="L386">
            <v>39210</v>
          </cell>
        </row>
        <row r="387">
          <cell r="A387">
            <v>2123</v>
          </cell>
          <cell r="B387" t="str">
            <v>Het Postkantoor</v>
          </cell>
          <cell r="C387" t="str">
            <v>Dhr.</v>
          </cell>
          <cell r="D387" t="str">
            <v>Brink, Jan</v>
          </cell>
          <cell r="E387" t="str">
            <v>Krelagehof 27</v>
          </cell>
          <cell r="F387" t="str">
            <v>1611 DX</v>
          </cell>
          <cell r="G387" t="str">
            <v>Bovenkarspel</v>
          </cell>
          <cell r="H387" t="str">
            <v>0228-512316</v>
          </cell>
          <cell r="I387" t="str">
            <v>janbrink@quicknet.nl</v>
          </cell>
          <cell r="J387" t="str">
            <v>01-sep-44</v>
          </cell>
          <cell r="K387">
            <v>68</v>
          </cell>
          <cell r="L387">
            <v>39210</v>
          </cell>
        </row>
        <row r="388">
          <cell r="A388">
            <v>2128</v>
          </cell>
          <cell r="B388" t="str">
            <v>Het Postkantoor</v>
          </cell>
          <cell r="C388" t="str">
            <v>Dhr.</v>
          </cell>
          <cell r="D388" t="str">
            <v>Homan, Piet</v>
          </cell>
          <cell r="E388" t="str">
            <v>Hertog Albrechtstraat 150</v>
          </cell>
          <cell r="F388" t="str">
            <v>1611 GR</v>
          </cell>
          <cell r="G388" t="str">
            <v>Bovenkarspel</v>
          </cell>
          <cell r="H388" t="str">
            <v>0228-525892</v>
          </cell>
          <cell r="I388" t="str">
            <v>p.homan1@quicknet.nl</v>
          </cell>
          <cell r="J388" t="str">
            <v>25-nov-39</v>
          </cell>
          <cell r="K388">
            <v>73</v>
          </cell>
          <cell r="L388">
            <v>39661</v>
          </cell>
        </row>
        <row r="389">
          <cell r="A389">
            <v>2129</v>
          </cell>
          <cell r="B389" t="str">
            <v>Het Postkantoor</v>
          </cell>
          <cell r="C389" t="str">
            <v>Dhr.</v>
          </cell>
          <cell r="D389" t="str">
            <v>Waalwijk, Ton van</v>
          </cell>
          <cell r="E389" t="str">
            <v>Schouwschuit 29</v>
          </cell>
          <cell r="F389" t="str">
            <v>1613 CJ</v>
          </cell>
          <cell r="G389" t="str">
            <v>Grootebroek</v>
          </cell>
          <cell r="H389" t="str">
            <v>0228-511525</v>
          </cell>
          <cell r="I389" t="str">
            <v>tonvanwaalwijk@Gmail.com</v>
          </cell>
          <cell r="J389" t="str">
            <v>03-okt-48</v>
          </cell>
          <cell r="K389">
            <v>64</v>
          </cell>
          <cell r="L389">
            <v>39661</v>
          </cell>
        </row>
        <row r="390">
          <cell r="A390">
            <v>2130</v>
          </cell>
          <cell r="B390" t="str">
            <v>Het Postkantoor</v>
          </cell>
          <cell r="C390" t="str">
            <v>Dhr.</v>
          </cell>
          <cell r="D390" t="str">
            <v>Koops, Henk</v>
          </cell>
          <cell r="E390" t="str">
            <v>Murilostraat 6</v>
          </cell>
          <cell r="F390" t="str">
            <v>1611 DC</v>
          </cell>
          <cell r="G390" t="str">
            <v>Bovenkarspel</v>
          </cell>
          <cell r="H390" t="str">
            <v>0228-515783</v>
          </cell>
          <cell r="I390" t="str">
            <v>h.koops@quicknet.nl</v>
          </cell>
          <cell r="J390" t="str">
            <v>01-jun-49</v>
          </cell>
          <cell r="K390">
            <v>63</v>
          </cell>
          <cell r="L390">
            <v>40026</v>
          </cell>
        </row>
        <row r="391">
          <cell r="A391">
            <v>2132</v>
          </cell>
          <cell r="B391" t="str">
            <v>Het Postkantoor</v>
          </cell>
          <cell r="C391" t="str">
            <v>Dhr.</v>
          </cell>
          <cell r="D391" t="str">
            <v>Leeuwen van.,Aad</v>
          </cell>
          <cell r="E391" t="str">
            <v>Hertog Albrechtstraat 314</v>
          </cell>
          <cell r="F391" t="str">
            <v>1613 GW</v>
          </cell>
          <cell r="G391" t="str">
            <v>Grootebroek</v>
          </cell>
          <cell r="H391" t="str">
            <v>0228-519535</v>
          </cell>
          <cell r="I391" t="str">
            <v>ajvanleeuwen33@quicknet.nl</v>
          </cell>
          <cell r="J391" t="str">
            <v>10-jun-33</v>
          </cell>
          <cell r="K391">
            <v>79</v>
          </cell>
          <cell r="L391">
            <v>40231</v>
          </cell>
        </row>
        <row r="392">
          <cell r="A392">
            <v>2133</v>
          </cell>
          <cell r="B392" t="str">
            <v>Het Postkantoor</v>
          </cell>
          <cell r="C392" t="str">
            <v>Dhr.</v>
          </cell>
          <cell r="D392" t="str">
            <v>Bos, Johan</v>
          </cell>
          <cell r="E392" t="str">
            <v>Zonnedauw 35</v>
          </cell>
          <cell r="F392" t="str">
            <v>1611 BV</v>
          </cell>
          <cell r="G392" t="str">
            <v>Bovenkarspel</v>
          </cell>
          <cell r="H392" t="str">
            <v>0228-515715</v>
          </cell>
          <cell r="I392" t="str">
            <v>bos21@quicknet.nl</v>
          </cell>
          <cell r="J392" t="str">
            <v>16-okt-32</v>
          </cell>
          <cell r="K392">
            <v>80</v>
          </cell>
          <cell r="L392">
            <v>41027</v>
          </cell>
        </row>
        <row r="393">
          <cell r="A393">
            <v>2134</v>
          </cell>
          <cell r="B393" t="str">
            <v>Het Postkantoor</v>
          </cell>
          <cell r="C393" t="str">
            <v>Dhr.</v>
          </cell>
          <cell r="D393" t="str">
            <v>Vos, Adri de</v>
          </cell>
          <cell r="E393" t="str">
            <v>Gemaal 88</v>
          </cell>
          <cell r="F393" t="str">
            <v>1613 AR</v>
          </cell>
          <cell r="G393" t="str">
            <v>Grootebroek</v>
          </cell>
          <cell r="H393" t="str">
            <v>0228-527872</v>
          </cell>
          <cell r="I393" t="str">
            <v>adevos@msn.com</v>
          </cell>
          <cell r="J393" t="str">
            <v>13-dec-46</v>
          </cell>
          <cell r="K393">
            <v>66</v>
          </cell>
          <cell r="L393">
            <v>41389</v>
          </cell>
        </row>
        <row r="394">
          <cell r="A394">
            <v>2135</v>
          </cell>
          <cell r="B394" t="str">
            <v>Het Postkantoor</v>
          </cell>
          <cell r="C394" t="str">
            <v>Dhr.</v>
          </cell>
          <cell r="D394" t="str">
            <v>Tersteeg, Ger</v>
          </cell>
          <cell r="E394" t="str">
            <v>Het Voert 28</v>
          </cell>
          <cell r="F394" t="str">
            <v>1613 KL</v>
          </cell>
          <cell r="G394" t="str">
            <v>Grootebroek</v>
          </cell>
          <cell r="H394" t="str">
            <v>0228-513895</v>
          </cell>
          <cell r="I394" t="str">
            <v>g.tersteeg@quicknet.nl</v>
          </cell>
          <cell r="J394" t="str">
            <v>14-mrt-37</v>
          </cell>
          <cell r="K394">
            <v>76</v>
          </cell>
          <cell r="L394">
            <v>41389</v>
          </cell>
        </row>
        <row r="395">
          <cell r="A395">
            <v>2136</v>
          </cell>
          <cell r="B395" t="str">
            <v>Het Postkantoor</v>
          </cell>
          <cell r="C395" t="str">
            <v>Dhr.</v>
          </cell>
          <cell r="D395" t="str">
            <v>Visser, Rob</v>
          </cell>
          <cell r="E395" t="str">
            <v>Houtzaagmolensingel 58</v>
          </cell>
          <cell r="F395" t="str">
            <v>1611 XM</v>
          </cell>
          <cell r="G395" t="str">
            <v>Bovenkarspel</v>
          </cell>
          <cell r="H395" t="str">
            <v>06-38890535</v>
          </cell>
          <cell r="I395" t="str">
            <v>rvisser@quicknet.nl</v>
          </cell>
          <cell r="J395" t="str">
            <v>06-apr-49</v>
          </cell>
          <cell r="K395">
            <v>64</v>
          </cell>
          <cell r="L395">
            <v>41389</v>
          </cell>
        </row>
        <row r="396">
          <cell r="A396">
            <v>2137</v>
          </cell>
          <cell r="B396" t="str">
            <v>Het Postkantoor</v>
          </cell>
          <cell r="C396" t="str">
            <v>Dhr.</v>
          </cell>
          <cell r="D396" t="str">
            <v>Jager, Roel</v>
          </cell>
          <cell r="E396" t="str">
            <v>Het Voert 30</v>
          </cell>
          <cell r="F396" t="str">
            <v>1613 KL</v>
          </cell>
          <cell r="G396" t="str">
            <v>Grootebroek</v>
          </cell>
          <cell r="H396" t="str">
            <v>0228-512681</v>
          </cell>
          <cell r="I396" t="str">
            <v>rp.jager@quicknet.nl</v>
          </cell>
          <cell r="J396" t="str">
            <v>26-jan-45</v>
          </cell>
          <cell r="K396">
            <v>68</v>
          </cell>
          <cell r="L396">
            <v>41389</v>
          </cell>
        </row>
        <row r="397">
          <cell r="A397">
            <v>2138</v>
          </cell>
          <cell r="B397" t="str">
            <v>Het Postkantoor</v>
          </cell>
          <cell r="C397" t="str">
            <v>Dhr.</v>
          </cell>
          <cell r="D397" t="str">
            <v>Brandsma, Rienk</v>
          </cell>
          <cell r="E397" t="str">
            <v>Hertog Albrechtstraat 208</v>
          </cell>
          <cell r="F397" t="str">
            <v>1613 GT</v>
          </cell>
          <cell r="G397" t="str">
            <v>Grootebroek</v>
          </cell>
          <cell r="H397" t="str">
            <v>0228-517522</v>
          </cell>
          <cell r="I397" t="str">
            <v>rienkbrandsma@quicknet.nl</v>
          </cell>
          <cell r="J397" t="str">
            <v>18-aug-48</v>
          </cell>
          <cell r="K397">
            <v>64</v>
          </cell>
          <cell r="L397">
            <v>41389</v>
          </cell>
        </row>
        <row r="398">
          <cell r="A398">
            <v>2139</v>
          </cell>
          <cell r="B398" t="str">
            <v>Het Postkantoor</v>
          </cell>
          <cell r="C398" t="str">
            <v>Dhr.</v>
          </cell>
          <cell r="D398" t="str">
            <v>Burghout, W</v>
          </cell>
          <cell r="E398" t="str">
            <v>Graaf Willemstraat 63</v>
          </cell>
          <cell r="F398" t="str">
            <v>1611 HB</v>
          </cell>
          <cell r="G398" t="str">
            <v>Bovenkarspel</v>
          </cell>
          <cell r="H398" t="str">
            <v>0228-517819</v>
          </cell>
          <cell r="I398" t="str">
            <v/>
          </cell>
          <cell r="J398" t="str">
            <v>27-feb-44</v>
          </cell>
          <cell r="K398">
            <v>69</v>
          </cell>
          <cell r="L398">
            <v>41389</v>
          </cell>
        </row>
        <row r="399">
          <cell r="A399">
            <v>2140</v>
          </cell>
          <cell r="B399" t="str">
            <v>Het Postkantoor</v>
          </cell>
          <cell r="C399" t="str">
            <v>Dhr.</v>
          </cell>
          <cell r="D399" t="str">
            <v>Grooteman, Paulus</v>
          </cell>
          <cell r="E399" t="str">
            <v>Habijt 95</v>
          </cell>
          <cell r="F399" t="str">
            <v>1613 DP</v>
          </cell>
          <cell r="G399" t="str">
            <v>Grootebroek</v>
          </cell>
          <cell r="H399" t="str">
            <v>0228-517345</v>
          </cell>
          <cell r="I399" t="str">
            <v/>
          </cell>
          <cell r="J399" t="str">
            <v>27-sep-37</v>
          </cell>
          <cell r="K399">
            <v>75</v>
          </cell>
          <cell r="L399">
            <v>41389</v>
          </cell>
        </row>
        <row r="400">
          <cell r="A400">
            <v>2202</v>
          </cell>
          <cell r="B400" t="str">
            <v>Sarto</v>
          </cell>
          <cell r="C400" t="str">
            <v>Dhr.</v>
          </cell>
          <cell r="D400" t="str">
            <v xml:space="preserve">Appelman, P.V.J. </v>
          </cell>
          <cell r="E400" t="str">
            <v>Kleingouw 96</v>
          </cell>
          <cell r="F400" t="str">
            <v>1619 CG</v>
          </cell>
          <cell r="G400" t="str">
            <v>Andijk</v>
          </cell>
          <cell r="H400" t="str">
            <v>0228-592243</v>
          </cell>
          <cell r="I400" t="str">
            <v/>
          </cell>
          <cell r="J400" t="str">
            <v>16-apr-35</v>
          </cell>
          <cell r="K400">
            <v>78</v>
          </cell>
          <cell r="L400">
            <v>37135</v>
          </cell>
        </row>
        <row r="401">
          <cell r="A401">
            <v>2208</v>
          </cell>
          <cell r="B401" t="str">
            <v>Sarto</v>
          </cell>
          <cell r="C401" t="str">
            <v>Dhr.</v>
          </cell>
          <cell r="D401" t="str">
            <v xml:space="preserve">Ootes, N. </v>
          </cell>
          <cell r="E401" t="str">
            <v>Kleingouw 205</v>
          </cell>
          <cell r="F401" t="str">
            <v>1619 CJ</v>
          </cell>
          <cell r="G401" t="str">
            <v>Andijk</v>
          </cell>
          <cell r="H401" t="str">
            <v>0228-591648</v>
          </cell>
          <cell r="I401" t="str">
            <v/>
          </cell>
          <cell r="J401" t="str">
            <v>14-jan-31</v>
          </cell>
          <cell r="K401">
            <v>82</v>
          </cell>
          <cell r="L401">
            <v>34213</v>
          </cell>
        </row>
        <row r="402">
          <cell r="A402">
            <v>2212</v>
          </cell>
          <cell r="B402" t="str">
            <v>Sarto</v>
          </cell>
          <cell r="C402" t="str">
            <v>Dhr.</v>
          </cell>
          <cell r="D402" t="str">
            <v xml:space="preserve">Tiet, J. </v>
          </cell>
          <cell r="E402" t="str">
            <v>Kees Veerstraat 4</v>
          </cell>
          <cell r="F402" t="str">
            <v>1619 CS</v>
          </cell>
          <cell r="G402" t="str">
            <v>Andijk</v>
          </cell>
          <cell r="H402" t="str">
            <v>0228-593400</v>
          </cell>
          <cell r="I402" t="str">
            <v/>
          </cell>
          <cell r="J402" t="str">
            <v>03-mrt-33</v>
          </cell>
          <cell r="K402">
            <v>80</v>
          </cell>
          <cell r="L402">
            <v>36069</v>
          </cell>
        </row>
        <row r="403">
          <cell r="A403">
            <v>2215</v>
          </cell>
          <cell r="B403" t="str">
            <v>Sarto</v>
          </cell>
          <cell r="C403" t="str">
            <v>Dhr.</v>
          </cell>
          <cell r="D403" t="str">
            <v>Bakker, Piet</v>
          </cell>
          <cell r="E403" t="str">
            <v>Kees Veerstraat 13</v>
          </cell>
          <cell r="F403" t="str">
            <v>1619 CR</v>
          </cell>
          <cell r="G403" t="str">
            <v>Andijk</v>
          </cell>
          <cell r="H403" t="str">
            <v>0228-591567</v>
          </cell>
          <cell r="I403" t="str">
            <v>pcbakker1@quicknet.nl</v>
          </cell>
          <cell r="J403" t="str">
            <v>16-aug-40</v>
          </cell>
          <cell r="K403">
            <v>72</v>
          </cell>
          <cell r="L403">
            <v>39462</v>
          </cell>
        </row>
        <row r="404">
          <cell r="A404">
            <v>2216</v>
          </cell>
          <cell r="B404" t="str">
            <v>Sarto</v>
          </cell>
          <cell r="C404" t="str">
            <v>Dhr.</v>
          </cell>
          <cell r="D404" t="str">
            <v>Kuin,Cees</v>
          </cell>
          <cell r="E404" t="str">
            <v>Burg. Doumastraat 29</v>
          </cell>
          <cell r="F404" t="str">
            <v>1619 CM</v>
          </cell>
          <cell r="G404" t="str">
            <v>Andijk</v>
          </cell>
          <cell r="H404" t="str">
            <v>0228-592521</v>
          </cell>
          <cell r="I404" t="str">
            <v>ceesafra@zonnet.nl</v>
          </cell>
          <cell r="J404" t="str">
            <v>30-aug-43</v>
          </cell>
          <cell r="K404">
            <v>69</v>
          </cell>
          <cell r="L404">
            <v>39661</v>
          </cell>
        </row>
        <row r="405">
          <cell r="A405">
            <v>2217</v>
          </cell>
          <cell r="B405" t="str">
            <v>Sarto</v>
          </cell>
          <cell r="C405" t="str">
            <v>Dhr.</v>
          </cell>
          <cell r="D405" t="str">
            <v>Bakker, S.C.</v>
          </cell>
          <cell r="E405" t="str">
            <v>Dijkweg 373</v>
          </cell>
          <cell r="F405" t="str">
            <v>1619 JM</v>
          </cell>
          <cell r="G405" t="str">
            <v>Andijk</v>
          </cell>
          <cell r="H405" t="str">
            <v>0228-591964</v>
          </cell>
          <cell r="I405" t="str">
            <v/>
          </cell>
          <cell r="J405" t="str">
            <v>16-jan-45</v>
          </cell>
          <cell r="K405">
            <v>68</v>
          </cell>
          <cell r="L405">
            <v>40299</v>
          </cell>
        </row>
        <row r="406">
          <cell r="A406">
            <v>2218</v>
          </cell>
          <cell r="B406" t="str">
            <v>Sarto</v>
          </cell>
          <cell r="C406" t="str">
            <v>Dhr.</v>
          </cell>
          <cell r="D406" t="str">
            <v>Sijm, Meinderd</v>
          </cell>
          <cell r="E406" t="str">
            <v>Murillolaan 14</v>
          </cell>
          <cell r="F406" t="str">
            <v>1619 VB</v>
          </cell>
          <cell r="G406" t="str">
            <v>Andijk</v>
          </cell>
          <cell r="H406" t="str">
            <v>0228-591452</v>
          </cell>
          <cell r="I406" t="str">
            <v/>
          </cell>
          <cell r="J406" t="str">
            <v>31-jan-46</v>
          </cell>
          <cell r="K406">
            <v>67</v>
          </cell>
          <cell r="L406">
            <v>40673</v>
          </cell>
        </row>
        <row r="407">
          <cell r="A407">
            <v>2303</v>
          </cell>
          <cell r="B407" t="str">
            <v>De Soos</v>
          </cell>
          <cell r="C407" t="str">
            <v>Dhr.</v>
          </cell>
          <cell r="D407" t="str">
            <v xml:space="preserve">Dol, C.J. </v>
          </cell>
          <cell r="E407" t="str">
            <v>Koggestraat 12</v>
          </cell>
          <cell r="F407" t="str">
            <v>1693 GB</v>
          </cell>
          <cell r="G407" t="str">
            <v>Wervershoof</v>
          </cell>
          <cell r="H407" t="str">
            <v>0228-581403</v>
          </cell>
          <cell r="I407" t="str">
            <v/>
          </cell>
          <cell r="J407" t="str">
            <v>11-sep-35</v>
          </cell>
          <cell r="K407">
            <v>77</v>
          </cell>
          <cell r="L407">
            <v>37865</v>
          </cell>
        </row>
        <row r="408">
          <cell r="A408">
            <v>2307</v>
          </cell>
          <cell r="B408" t="str">
            <v>De Soos</v>
          </cell>
          <cell r="C408" t="str">
            <v>Dhr.</v>
          </cell>
          <cell r="D408" t="str">
            <v xml:space="preserve">Schuitemaker, C. </v>
          </cell>
          <cell r="E408" t="str">
            <v>Rietvink 20</v>
          </cell>
          <cell r="F408" t="str">
            <v>1693 KP</v>
          </cell>
          <cell r="G408" t="str">
            <v>Wervershoof</v>
          </cell>
          <cell r="H408" t="str">
            <v>0228-584561</v>
          </cell>
          <cell r="I408" t="str">
            <v/>
          </cell>
          <cell r="J408" t="str">
            <v>06-sep-41</v>
          </cell>
          <cell r="K408">
            <v>71</v>
          </cell>
          <cell r="L408">
            <v>37653</v>
          </cell>
        </row>
        <row r="409">
          <cell r="A409">
            <v>2312</v>
          </cell>
          <cell r="B409" t="str">
            <v>De Soos</v>
          </cell>
          <cell r="C409" t="str">
            <v>Dhr.</v>
          </cell>
          <cell r="D409" t="str">
            <v xml:space="preserve">Bot, N. </v>
          </cell>
          <cell r="E409" t="str">
            <v>Schenkeldijk 11</v>
          </cell>
          <cell r="F409" t="str">
            <v>1693 DL</v>
          </cell>
          <cell r="G409" t="str">
            <v>Wervershoof</v>
          </cell>
          <cell r="H409" t="str">
            <v>06-30910861</v>
          </cell>
          <cell r="I409" t="str">
            <v>nicocorrie@hotmail.com</v>
          </cell>
          <cell r="J409" t="str">
            <v>13-sep-36</v>
          </cell>
          <cell r="K409">
            <v>76</v>
          </cell>
        </row>
        <row r="410">
          <cell r="A410">
            <v>2315</v>
          </cell>
          <cell r="B410" t="str">
            <v>De Soos</v>
          </cell>
          <cell r="C410" t="str">
            <v>Dhr.</v>
          </cell>
          <cell r="D410" t="str">
            <v xml:space="preserve">Buis, J.A. </v>
          </cell>
          <cell r="E410" t="str">
            <v>Dorpsstraat 37</v>
          </cell>
          <cell r="F410" t="str">
            <v>1693 AB</v>
          </cell>
          <cell r="G410" t="str">
            <v>Wervershoof</v>
          </cell>
          <cell r="H410" t="str">
            <v>0228-582011</v>
          </cell>
          <cell r="I410" t="str">
            <v/>
          </cell>
          <cell r="J410" t="str">
            <v>20-mei-32</v>
          </cell>
          <cell r="K410">
            <v>80</v>
          </cell>
        </row>
        <row r="411">
          <cell r="A411">
            <v>2316</v>
          </cell>
          <cell r="B411" t="str">
            <v>De Soos</v>
          </cell>
          <cell r="C411" t="str">
            <v>Dhr.</v>
          </cell>
          <cell r="D411" t="str">
            <v xml:space="preserve">Botman, G. </v>
          </cell>
          <cell r="E411" t="str">
            <v>Raadhuisplein 18</v>
          </cell>
          <cell r="F411" t="str">
            <v>1693 EA</v>
          </cell>
          <cell r="G411" t="str">
            <v>Wervershoof</v>
          </cell>
          <cell r="H411" t="str">
            <v>0228-581203</v>
          </cell>
          <cell r="I411" t="str">
            <v/>
          </cell>
          <cell r="J411" t="str">
            <v>18-dec-33</v>
          </cell>
          <cell r="K411">
            <v>79</v>
          </cell>
        </row>
        <row r="412">
          <cell r="A412">
            <v>2320</v>
          </cell>
          <cell r="B412" t="str">
            <v>De Soos</v>
          </cell>
          <cell r="C412" t="str">
            <v>Dhr.</v>
          </cell>
          <cell r="D412" t="str">
            <v xml:space="preserve">Buis, P.J. </v>
          </cell>
          <cell r="E412" t="str">
            <v>Kees Veerstraat 25</v>
          </cell>
          <cell r="F412" t="str">
            <v>1619 CR</v>
          </cell>
          <cell r="G412" t="str">
            <v>Andijk</v>
          </cell>
          <cell r="H412" t="str">
            <v>0228-592170</v>
          </cell>
          <cell r="I412" t="str">
            <v/>
          </cell>
          <cell r="J412" t="str">
            <v>12-mrt-1926</v>
          </cell>
          <cell r="K412">
            <v>87</v>
          </cell>
        </row>
        <row r="413">
          <cell r="A413">
            <v>2324</v>
          </cell>
          <cell r="B413" t="str">
            <v>De Soos</v>
          </cell>
          <cell r="C413" t="str">
            <v>Dhr.</v>
          </cell>
          <cell r="D413" t="str">
            <v>Dekker, Sjaak.</v>
          </cell>
          <cell r="E413" t="str">
            <v>Wilskracht 11</v>
          </cell>
          <cell r="F413" t="str">
            <v>1693 DR</v>
          </cell>
          <cell r="G413" t="str">
            <v>Wervershoof</v>
          </cell>
          <cell r="H413" t="str">
            <v>0228-591929</v>
          </cell>
          <cell r="I413" t="str">
            <v>dekkerj@ziggo.nl</v>
          </cell>
          <cell r="J413" t="str">
            <v>02-feb-35</v>
          </cell>
          <cell r="K413">
            <v>78</v>
          </cell>
          <cell r="L413">
            <v>40247</v>
          </cell>
        </row>
        <row r="414">
          <cell r="A414">
            <v>2325</v>
          </cell>
          <cell r="B414" t="str">
            <v>De Soos</v>
          </cell>
          <cell r="C414" t="str">
            <v>Dhr.</v>
          </cell>
          <cell r="D414" t="str">
            <v xml:space="preserve">Dekker, N.A. </v>
          </cell>
          <cell r="E414" t="str">
            <v>Driehuizen 15</v>
          </cell>
          <cell r="F414" t="str">
            <v>1693 AV</v>
          </cell>
          <cell r="G414" t="str">
            <v>Wervershoof</v>
          </cell>
          <cell r="H414" t="str">
            <v>0228-581511</v>
          </cell>
          <cell r="I414" t="str">
            <v/>
          </cell>
          <cell r="J414" t="str">
            <v>13-jan-39</v>
          </cell>
          <cell r="K414">
            <v>74</v>
          </cell>
        </row>
        <row r="415">
          <cell r="A415">
            <v>2326</v>
          </cell>
          <cell r="B415" t="str">
            <v>De Soos</v>
          </cell>
          <cell r="C415" t="str">
            <v>Dhr.</v>
          </cell>
          <cell r="D415" t="str">
            <v>Bot, J.G.</v>
          </cell>
          <cell r="E415" t="str">
            <v>Dorpsstraat 220</v>
          </cell>
          <cell r="F415" t="str">
            <v>1693 AL</v>
          </cell>
          <cell r="G415" t="str">
            <v>Wervershoof</v>
          </cell>
          <cell r="H415" t="str">
            <v>0228-582595</v>
          </cell>
          <cell r="I415" t="str">
            <v/>
          </cell>
          <cell r="J415" t="str">
            <v>08-sep-39</v>
          </cell>
          <cell r="K415">
            <v>73</v>
          </cell>
        </row>
        <row r="416">
          <cell r="A416">
            <v>2327</v>
          </cell>
          <cell r="B416" t="str">
            <v>De Soos</v>
          </cell>
          <cell r="C416" t="str">
            <v>Dhr.</v>
          </cell>
          <cell r="D416" t="str">
            <v>Smit, Jan</v>
          </cell>
          <cell r="E416" t="str">
            <v>Simon Koopmanstraat 204</v>
          </cell>
          <cell r="F416" t="str">
            <v>1693 BL</v>
          </cell>
          <cell r="G416" t="str">
            <v>Wervershoof</v>
          </cell>
          <cell r="H416" t="str">
            <v>0228-581980</v>
          </cell>
          <cell r="I416" t="str">
            <v>smit068@kpnmail.nl</v>
          </cell>
          <cell r="J416" t="str">
            <v>28-jun-39</v>
          </cell>
          <cell r="K416">
            <v>73</v>
          </cell>
        </row>
        <row r="417">
          <cell r="A417">
            <v>2328</v>
          </cell>
          <cell r="B417" t="str">
            <v>De Soos</v>
          </cell>
          <cell r="C417" t="str">
            <v>Dhr.</v>
          </cell>
          <cell r="D417" t="str">
            <v xml:space="preserve">Grent, C. </v>
          </cell>
          <cell r="E417" t="str">
            <v>Hoek 9</v>
          </cell>
          <cell r="F417" t="str">
            <v>1693 AA</v>
          </cell>
          <cell r="G417" t="str">
            <v>Wervershoof</v>
          </cell>
          <cell r="H417" t="str">
            <v>0228-581535</v>
          </cell>
          <cell r="I417" t="str">
            <v/>
          </cell>
          <cell r="J417" t="str">
            <v>04-mei-36</v>
          </cell>
          <cell r="K417">
            <v>76</v>
          </cell>
          <cell r="L417">
            <v>38261</v>
          </cell>
        </row>
        <row r="418">
          <cell r="A418">
            <v>2330</v>
          </cell>
          <cell r="B418" t="str">
            <v>De Soos</v>
          </cell>
          <cell r="C418" t="str">
            <v>Dhr.</v>
          </cell>
          <cell r="D418" t="str">
            <v>Gracht, F. van de</v>
          </cell>
          <cell r="E418" t="str">
            <v>Olympiaweg 59</v>
          </cell>
          <cell r="F418" t="str">
            <v>1693 EK</v>
          </cell>
          <cell r="G418" t="str">
            <v>Wervershoof</v>
          </cell>
          <cell r="H418" t="str">
            <v>06-51972161</v>
          </cell>
          <cell r="I418" t="str">
            <v/>
          </cell>
          <cell r="J418" t="str">
            <v>10-sep-34</v>
          </cell>
          <cell r="K418">
            <v>78</v>
          </cell>
          <cell r="L418">
            <v>38377</v>
          </cell>
        </row>
        <row r="419">
          <cell r="A419">
            <v>2331</v>
          </cell>
          <cell r="B419" t="str">
            <v>De Soos</v>
          </cell>
          <cell r="C419" t="str">
            <v>Dhr.</v>
          </cell>
          <cell r="D419" t="str">
            <v>Jong, J.B.</v>
          </cell>
          <cell r="E419" t="str">
            <v>Talud 15</v>
          </cell>
          <cell r="F419" t="str">
            <v>1693 KW</v>
          </cell>
          <cell r="G419" t="str">
            <v>Wervershoof</v>
          </cell>
          <cell r="H419" t="str">
            <v>0228-584159</v>
          </cell>
          <cell r="I419" t="str">
            <v/>
          </cell>
          <cell r="J419" t="str">
            <v>25-apr-40</v>
          </cell>
          <cell r="K419">
            <v>73</v>
          </cell>
          <cell r="L419">
            <v>38565</v>
          </cell>
        </row>
        <row r="420">
          <cell r="A420">
            <v>2332</v>
          </cell>
          <cell r="B420" t="str">
            <v>De Soos</v>
          </cell>
          <cell r="C420" t="str">
            <v>Dhr.</v>
          </cell>
          <cell r="D420" t="str">
            <v>Grent, N.</v>
          </cell>
          <cell r="E420" t="str">
            <v>Simon Koopmanstraat 101</v>
          </cell>
          <cell r="F420" t="str">
            <v>1693 BC</v>
          </cell>
          <cell r="G420" t="str">
            <v>Wervershoof</v>
          </cell>
          <cell r="H420" t="str">
            <v>0228-582387</v>
          </cell>
          <cell r="I420" t="str">
            <v/>
          </cell>
          <cell r="J420" t="str">
            <v>02-nov-38</v>
          </cell>
          <cell r="K420">
            <v>74</v>
          </cell>
          <cell r="L420">
            <v>38646</v>
          </cell>
        </row>
        <row r="421">
          <cell r="A421">
            <v>2334</v>
          </cell>
          <cell r="B421" t="str">
            <v>De Soos</v>
          </cell>
          <cell r="C421" t="str">
            <v>Dhr.</v>
          </cell>
          <cell r="D421" t="str">
            <v>Singer, Kees</v>
          </cell>
          <cell r="E421" t="str">
            <v>Flamingolaan 21</v>
          </cell>
          <cell r="F421" t="str">
            <v>1619 VC</v>
          </cell>
          <cell r="G421" t="str">
            <v>Andijk</v>
          </cell>
          <cell r="H421" t="str">
            <v>0228 591419</v>
          </cell>
          <cell r="I421" t="str">
            <v>kees.singer@quicknet.nl</v>
          </cell>
          <cell r="J421" t="str">
            <v>07-mei-46</v>
          </cell>
          <cell r="K421">
            <v>66</v>
          </cell>
          <cell r="L421">
            <v>39332</v>
          </cell>
        </row>
        <row r="422">
          <cell r="A422">
            <v>2336</v>
          </cell>
          <cell r="B422" t="str">
            <v>De Soos</v>
          </cell>
          <cell r="C422" t="str">
            <v>Dhr.</v>
          </cell>
          <cell r="D422" t="str">
            <v>Bakker, J.</v>
          </cell>
          <cell r="E422" t="str">
            <v>Raadhuisplein 8</v>
          </cell>
          <cell r="F422" t="str">
            <v>1693 EA</v>
          </cell>
          <cell r="G422" t="str">
            <v>Wervershoof</v>
          </cell>
          <cell r="H422" t="str">
            <v>0228-585361</v>
          </cell>
          <cell r="I422" t="str">
            <v/>
          </cell>
          <cell r="J422" t="str">
            <v>05-feb-33</v>
          </cell>
          <cell r="K422">
            <v>80</v>
          </cell>
        </row>
        <row r="423">
          <cell r="A423">
            <v>2338</v>
          </cell>
          <cell r="B423" t="str">
            <v>De Soos</v>
          </cell>
          <cell r="C423" t="str">
            <v>Dhr.</v>
          </cell>
          <cell r="D423" t="str">
            <v>Schuitemaker, D.</v>
          </cell>
          <cell r="E423" t="str">
            <v>Kleingouw 171</v>
          </cell>
          <cell r="F423" t="str">
            <v>1619 CJ</v>
          </cell>
          <cell r="G423" t="str">
            <v>Andijk</v>
          </cell>
          <cell r="H423" t="str">
            <v>0228-592236</v>
          </cell>
          <cell r="I423" t="str">
            <v>dschuitemaker@ziggo.nl</v>
          </cell>
          <cell r="J423" t="str">
            <v>04-sep-39</v>
          </cell>
          <cell r="K423">
            <v>73</v>
          </cell>
          <cell r="L423">
            <v>40299</v>
          </cell>
        </row>
        <row r="424">
          <cell r="A424">
            <v>2339</v>
          </cell>
          <cell r="B424" t="str">
            <v>De Soos</v>
          </cell>
          <cell r="C424" t="str">
            <v>Dhr.</v>
          </cell>
          <cell r="D424" t="str">
            <v>Ophem, J.P. van</v>
          </cell>
          <cell r="E424" t="str">
            <v>Dorpsstraat 64</v>
          </cell>
          <cell r="F424" t="str">
            <v>1693 AH</v>
          </cell>
          <cell r="G424" t="str">
            <v>Wervershoof</v>
          </cell>
          <cell r="H424" t="str">
            <v>0228-581784</v>
          </cell>
          <cell r="I424" t="str">
            <v/>
          </cell>
          <cell r="J424" t="str">
            <v>17-apr-42</v>
          </cell>
          <cell r="K424">
            <v>71</v>
          </cell>
          <cell r="L424">
            <v>40299</v>
          </cell>
        </row>
        <row r="425">
          <cell r="A425">
            <v>2340</v>
          </cell>
          <cell r="B425" t="str">
            <v>De Soos</v>
          </cell>
          <cell r="C425" t="str">
            <v>Dhr.</v>
          </cell>
          <cell r="D425" t="str">
            <v>Broersen, J.B</v>
          </cell>
          <cell r="E425" t="str">
            <v>S. Koopmanstraat 131a</v>
          </cell>
          <cell r="F425" t="str">
            <v>1693 BK</v>
          </cell>
          <cell r="G425" t="str">
            <v>Wervershoof</v>
          </cell>
          <cell r="H425" t="str">
            <v>0228-582404</v>
          </cell>
          <cell r="I425" t="str">
            <v/>
          </cell>
          <cell r="J425" t="str">
            <v>02-dec-47</v>
          </cell>
          <cell r="K425">
            <v>65</v>
          </cell>
          <cell r="L425">
            <v>40299</v>
          </cell>
        </row>
        <row r="426">
          <cell r="A426">
            <v>2341</v>
          </cell>
          <cell r="B426" t="str">
            <v>De Soos</v>
          </cell>
          <cell r="C426" t="str">
            <v>Dhr.</v>
          </cell>
          <cell r="D426" t="str">
            <v>Brakeboer, A.M</v>
          </cell>
          <cell r="E426" t="str">
            <v>Molmhoek 32</v>
          </cell>
          <cell r="F426" t="str">
            <v>1693 LB</v>
          </cell>
          <cell r="G426" t="str">
            <v>Wervershoof</v>
          </cell>
          <cell r="H426" t="str">
            <v>06-52629509</v>
          </cell>
          <cell r="I426" t="str">
            <v>riaenton2010@live nl</v>
          </cell>
          <cell r="J426" t="str">
            <v>14-jun-49</v>
          </cell>
          <cell r="K426">
            <v>63</v>
          </cell>
          <cell r="L426">
            <v>40664</v>
          </cell>
        </row>
        <row r="427">
          <cell r="A427">
            <v>2342</v>
          </cell>
          <cell r="B427" t="str">
            <v>De Soos</v>
          </cell>
          <cell r="C427" t="str">
            <v>Dhr.</v>
          </cell>
          <cell r="D427" t="str">
            <v>Bakker, N.J</v>
          </cell>
          <cell r="E427" t="str">
            <v>Burg.Raatlaan 47</v>
          </cell>
          <cell r="F427" t="str">
            <v>1693 EB</v>
          </cell>
          <cell r="G427" t="str">
            <v>Wervershoof</v>
          </cell>
          <cell r="H427" t="str">
            <v>0228-752170</v>
          </cell>
          <cell r="I427" t="str">
            <v/>
          </cell>
          <cell r="J427" t="str">
            <v>10-aug-42</v>
          </cell>
          <cell r="K427">
            <v>70</v>
          </cell>
          <cell r="L427">
            <v>40664</v>
          </cell>
        </row>
        <row r="428">
          <cell r="A428">
            <v>2343</v>
          </cell>
          <cell r="B428" t="str">
            <v>De Soos</v>
          </cell>
          <cell r="C428" t="str">
            <v>Dhr.</v>
          </cell>
          <cell r="D428" t="str">
            <v>Tops.,Hans</v>
          </cell>
          <cell r="E428" t="str">
            <v>Huijgendijk 6</v>
          </cell>
          <cell r="F428" t="str">
            <v>1693 DE</v>
          </cell>
          <cell r="G428" t="str">
            <v>Wervershoof</v>
          </cell>
          <cell r="H428" t="str">
            <v>0228-586699</v>
          </cell>
          <cell r="I428" t="str">
            <v/>
          </cell>
          <cell r="J428" t="str">
            <v>03-okt-46</v>
          </cell>
          <cell r="K428">
            <v>66</v>
          </cell>
          <cell r="L428">
            <v>40886</v>
          </cell>
        </row>
        <row r="429">
          <cell r="A429">
            <v>2344</v>
          </cell>
          <cell r="B429" t="str">
            <v>De Soos</v>
          </cell>
          <cell r="C429" t="str">
            <v>Dhr.</v>
          </cell>
          <cell r="D429" t="str">
            <v>Kuin, Arie</v>
          </cell>
          <cell r="E429" t="str">
            <v>Zeeweg 4</v>
          </cell>
          <cell r="F429" t="str">
            <v>1693 AS</v>
          </cell>
          <cell r="G429" t="str">
            <v>Wervershoof</v>
          </cell>
          <cell r="H429" t="str">
            <v>0228-582929</v>
          </cell>
          <cell r="I429" t="str">
            <v/>
          </cell>
          <cell r="J429" t="str">
            <v>26-feb-45</v>
          </cell>
          <cell r="K429">
            <v>68</v>
          </cell>
          <cell r="L429">
            <v>41030</v>
          </cell>
        </row>
        <row r="430">
          <cell r="A430">
            <v>2345</v>
          </cell>
          <cell r="B430" t="str">
            <v>De Soos</v>
          </cell>
          <cell r="C430" t="str">
            <v>Dhr.</v>
          </cell>
          <cell r="D430" t="str">
            <v>Schutte, Charles</v>
          </cell>
          <cell r="E430" t="str">
            <v>Dorpstraat 175</v>
          </cell>
          <cell r="F430" t="str">
            <v>1693 AK</v>
          </cell>
          <cell r="G430" t="str">
            <v>Wervershoof</v>
          </cell>
          <cell r="H430" t="str">
            <v>06-17618956</v>
          </cell>
          <cell r="I430" t="str">
            <v>charles.schutte@kpnmail.nl</v>
          </cell>
          <cell r="J430" t="str">
            <v>28-jun-51</v>
          </cell>
          <cell r="K430">
            <v>61</v>
          </cell>
          <cell r="L430">
            <v>41030</v>
          </cell>
        </row>
        <row r="431">
          <cell r="A431">
            <v>2346</v>
          </cell>
          <cell r="B431" t="str">
            <v>De Soos</v>
          </cell>
          <cell r="C431" t="str">
            <v>Dhr.</v>
          </cell>
          <cell r="D431" t="str">
            <v>Steltenpool, J</v>
          </cell>
          <cell r="E431" t="str">
            <v>Dorpsstraat 21</v>
          </cell>
          <cell r="F431" t="str">
            <v>1693 AB</v>
          </cell>
          <cell r="G431" t="str">
            <v>Wervershoof</v>
          </cell>
          <cell r="H431" t="str">
            <v>0228-582864</v>
          </cell>
          <cell r="I431" t="str">
            <v/>
          </cell>
          <cell r="J431" t="str">
            <v>13-feb-49</v>
          </cell>
          <cell r="K431">
            <v>64</v>
          </cell>
          <cell r="L431">
            <v>41135</v>
          </cell>
        </row>
        <row r="432">
          <cell r="A432">
            <v>2347</v>
          </cell>
          <cell r="B432" t="str">
            <v>De Soos</v>
          </cell>
          <cell r="C432" t="str">
            <v>Dhr.</v>
          </cell>
          <cell r="D432" t="str">
            <v>Koomen, J.W</v>
          </cell>
          <cell r="E432" t="str">
            <v>Molenweg 50</v>
          </cell>
          <cell r="F432" t="str">
            <v>1619 EV</v>
          </cell>
          <cell r="G432" t="str">
            <v>Andijk</v>
          </cell>
          <cell r="H432" t="str">
            <v>0228-591862</v>
          </cell>
          <cell r="I432" t="str">
            <v/>
          </cell>
          <cell r="J432" t="str">
            <v>12-jan-41</v>
          </cell>
          <cell r="K432">
            <v>72</v>
          </cell>
          <cell r="L432">
            <v>41288</v>
          </cell>
        </row>
        <row r="433">
          <cell r="A433">
            <v>2348</v>
          </cell>
          <cell r="B433" t="str">
            <v>De Soos</v>
          </cell>
          <cell r="C433" t="str">
            <v>Mw.</v>
          </cell>
          <cell r="D433" t="str">
            <v>Bot, Corrie</v>
          </cell>
          <cell r="E433" t="str">
            <v>Schenkeldijk 11</v>
          </cell>
          <cell r="F433" t="str">
            <v>1693 DL</v>
          </cell>
          <cell r="G433" t="str">
            <v>Wervershoof</v>
          </cell>
          <cell r="H433" t="str">
            <v>0228-755413</v>
          </cell>
          <cell r="I433" t="str">
            <v/>
          </cell>
          <cell r="J433" t="str">
            <v>10-feb-39</v>
          </cell>
          <cell r="K433">
            <v>74</v>
          </cell>
          <cell r="L433">
            <v>41387</v>
          </cell>
        </row>
        <row r="434">
          <cell r="A434">
            <v>2410</v>
          </cell>
          <cell r="B434" t="str">
            <v>B.V.E.</v>
          </cell>
          <cell r="C434" t="str">
            <v>Dhr.</v>
          </cell>
          <cell r="D434" t="str">
            <v>Huysman, Piet</v>
          </cell>
          <cell r="E434" t="str">
            <v>Tureluurstraat 4</v>
          </cell>
          <cell r="F434" t="str">
            <v>1602 NP</v>
          </cell>
          <cell r="G434" t="str">
            <v>Enkhuizen</v>
          </cell>
          <cell r="H434" t="str">
            <v>0228-316933</v>
          </cell>
          <cell r="I434" t="str">
            <v>opapiet@quicknet.nl</v>
          </cell>
          <cell r="J434" t="str">
            <v>24-feb-42</v>
          </cell>
          <cell r="K434">
            <v>71</v>
          </cell>
        </row>
        <row r="435">
          <cell r="A435">
            <v>2411</v>
          </cell>
          <cell r="B435" t="str">
            <v>B.V.E.</v>
          </cell>
          <cell r="C435" t="str">
            <v>Dhr.</v>
          </cell>
          <cell r="D435" t="str">
            <v>Wehrmeijer, Leo</v>
          </cell>
          <cell r="E435" t="str">
            <v>Achter 't Rad 5</v>
          </cell>
          <cell r="F435" t="str">
            <v>1611 EX</v>
          </cell>
          <cell r="G435" t="str">
            <v>Bovenkarspel</v>
          </cell>
          <cell r="H435" t="str">
            <v>0228-513280</v>
          </cell>
          <cell r="I435" t="str">
            <v>wehr1@hetnet.nl</v>
          </cell>
          <cell r="J435" t="str">
            <v>02-okt-42</v>
          </cell>
          <cell r="K435">
            <v>70</v>
          </cell>
        </row>
        <row r="436">
          <cell r="A436">
            <v>2415</v>
          </cell>
          <cell r="B436" t="str">
            <v>B.V.E.</v>
          </cell>
          <cell r="C436" t="str">
            <v>Dhr.</v>
          </cell>
          <cell r="D436" t="str">
            <v>Wijdenes, Piet</v>
          </cell>
          <cell r="E436" t="str">
            <v>Cappelsloot  50</v>
          </cell>
          <cell r="F436" t="str">
            <v>1601 AH</v>
          </cell>
          <cell r="G436" t="str">
            <v>Enkhuizen</v>
          </cell>
          <cell r="H436" t="str">
            <v>0228-316499</v>
          </cell>
          <cell r="I436" t="str">
            <v/>
          </cell>
          <cell r="J436" t="str">
            <v>02-feb-38</v>
          </cell>
          <cell r="K436">
            <v>75</v>
          </cell>
          <cell r="L436">
            <v>38592</v>
          </cell>
        </row>
        <row r="437">
          <cell r="A437">
            <v>2420</v>
          </cell>
          <cell r="B437" t="str">
            <v>B.V.E.</v>
          </cell>
          <cell r="C437" t="str">
            <v>Dhr.</v>
          </cell>
          <cell r="D437" t="str">
            <v>Hansen, Nico</v>
          </cell>
          <cell r="E437" t="str">
            <v>Zuider Boerenvaart 31</v>
          </cell>
          <cell r="F437" t="str">
            <v>1601 CC</v>
          </cell>
          <cell r="G437" t="str">
            <v>Enkhuizen</v>
          </cell>
          <cell r="H437" t="str">
            <v>0228 314714</v>
          </cell>
          <cell r="I437" t="str">
            <v>npj.hansen@quicknet.nl</v>
          </cell>
          <cell r="J437" t="str">
            <v>30-sep-46</v>
          </cell>
          <cell r="K437">
            <v>66</v>
          </cell>
          <cell r="L437">
            <v>39661</v>
          </cell>
        </row>
        <row r="438">
          <cell r="A438">
            <v>2422</v>
          </cell>
          <cell r="B438" t="str">
            <v>B.V.E.</v>
          </cell>
          <cell r="C438" t="str">
            <v>Dhr.</v>
          </cell>
          <cell r="D438" t="str">
            <v>Oudmaijer.,Fred</v>
          </cell>
          <cell r="E438" t="str">
            <v>Goudenregenstraat 14</v>
          </cell>
          <cell r="F438" t="str">
            <v>1602 RK</v>
          </cell>
          <cell r="G438" t="str">
            <v>Enkhuizen</v>
          </cell>
          <cell r="H438" t="str">
            <v>06-19374802</v>
          </cell>
          <cell r="I438" t="str">
            <v>foudmaijer@quicknet.nl</v>
          </cell>
          <cell r="J438" t="str">
            <v>15-apr-37</v>
          </cell>
          <cell r="K438">
            <v>76</v>
          </cell>
          <cell r="L438">
            <v>41003</v>
          </cell>
        </row>
        <row r="439">
          <cell r="A439">
            <v>2423</v>
          </cell>
          <cell r="B439" t="str">
            <v>B.V.E.</v>
          </cell>
          <cell r="C439" t="str">
            <v>Dhr.</v>
          </cell>
          <cell r="D439" t="str">
            <v>Metten, S.J.</v>
          </cell>
          <cell r="E439" t="str">
            <v>Dijk 22</v>
          </cell>
          <cell r="F439" t="str">
            <v>1601 GJ</v>
          </cell>
          <cell r="G439" t="str">
            <v>Enkhuizen</v>
          </cell>
          <cell r="H439" t="str">
            <v>0228-315340</v>
          </cell>
          <cell r="I439" t="str">
            <v/>
          </cell>
          <cell r="J439" t="str">
            <v>05-feb-42</v>
          </cell>
          <cell r="K439">
            <v>71</v>
          </cell>
          <cell r="L439">
            <v>41261</v>
          </cell>
        </row>
        <row r="440">
          <cell r="A440">
            <v>2501</v>
          </cell>
          <cell r="B440" t="str">
            <v>De Ark</v>
          </cell>
          <cell r="C440" t="str">
            <v>Dhr.</v>
          </cell>
          <cell r="D440" t="str">
            <v>Smit, A.</v>
          </cell>
          <cell r="E440" t="str">
            <v>Zwaagdijk 31</v>
          </cell>
          <cell r="F440" t="str">
            <v>1681 NB</v>
          </cell>
          <cell r="G440" t="str">
            <v>Zwaagdijk</v>
          </cell>
          <cell r="H440" t="str">
            <v>0228-582861</v>
          </cell>
          <cell r="I440" t="str">
            <v/>
          </cell>
          <cell r="J440" t="str">
            <v>25-dec-33</v>
          </cell>
          <cell r="K440">
            <v>79</v>
          </cell>
        </row>
        <row r="441">
          <cell r="A441">
            <v>2502</v>
          </cell>
          <cell r="B441" t="str">
            <v>De Ark</v>
          </cell>
          <cell r="C441" t="str">
            <v>Dhr.</v>
          </cell>
          <cell r="D441" t="str">
            <v>Impink, Jaap J.</v>
          </cell>
          <cell r="E441" t="str">
            <v>Zwaagdijk 202</v>
          </cell>
          <cell r="F441" t="str">
            <v>1682 NP</v>
          </cell>
          <cell r="G441" t="str">
            <v>Zwaagdijk</v>
          </cell>
          <cell r="H441" t="str">
            <v>0228-583941</v>
          </cell>
          <cell r="I441" t="str">
            <v>jaap@impink.nl</v>
          </cell>
          <cell r="J441" t="str">
            <v>19-apr-37</v>
          </cell>
          <cell r="K441">
            <v>76</v>
          </cell>
        </row>
        <row r="442">
          <cell r="A442">
            <v>2504</v>
          </cell>
          <cell r="B442" t="str">
            <v>De Ark</v>
          </cell>
          <cell r="C442" t="str">
            <v>Dhr.</v>
          </cell>
          <cell r="D442" t="str">
            <v>Kaag, Theo</v>
          </cell>
          <cell r="E442" t="str">
            <v>Bannestraat 6</v>
          </cell>
          <cell r="F442" t="str">
            <v>1693 EZ</v>
          </cell>
          <cell r="G442" t="str">
            <v>Wervershoof</v>
          </cell>
          <cell r="H442" t="str">
            <v>0228-581345</v>
          </cell>
          <cell r="I442" t="str">
            <v/>
          </cell>
          <cell r="J442" t="str">
            <v>17-jun-32</v>
          </cell>
          <cell r="K442">
            <v>80</v>
          </cell>
        </row>
        <row r="443">
          <cell r="A443">
            <v>2510</v>
          </cell>
          <cell r="B443" t="str">
            <v>De Ark</v>
          </cell>
          <cell r="C443" t="str">
            <v>Dhr.</v>
          </cell>
          <cell r="D443" t="str">
            <v xml:space="preserve">Koopman, Th. </v>
          </cell>
          <cell r="E443" t="str">
            <v>Zwaagdijk 154</v>
          </cell>
          <cell r="F443" t="str">
            <v>1683 NN</v>
          </cell>
          <cell r="G443" t="str">
            <v>Zwaagdijk</v>
          </cell>
          <cell r="H443" t="str">
            <v>0228-582371</v>
          </cell>
          <cell r="I443" t="str">
            <v/>
          </cell>
          <cell r="J443" t="str">
            <v>28-mrt-36</v>
          </cell>
          <cell r="K443">
            <v>77</v>
          </cell>
        </row>
        <row r="444">
          <cell r="A444">
            <v>2511</v>
          </cell>
          <cell r="B444" t="str">
            <v>De Ark</v>
          </cell>
          <cell r="C444" t="str">
            <v>Dhr.</v>
          </cell>
          <cell r="D444" t="str">
            <v>Kroon, Gerard T.</v>
          </cell>
          <cell r="E444" t="str">
            <v>Zwaagdijk 177</v>
          </cell>
          <cell r="F444" t="str">
            <v>1684 ND</v>
          </cell>
          <cell r="G444" t="str">
            <v>Zwaagdijk</v>
          </cell>
          <cell r="H444" t="str">
            <v>0228-581306</v>
          </cell>
          <cell r="I444" t="str">
            <v/>
          </cell>
          <cell r="J444" t="str">
            <v>19-feb-43</v>
          </cell>
          <cell r="K444">
            <v>70</v>
          </cell>
          <cell r="L444">
            <v>38292</v>
          </cell>
        </row>
        <row r="445">
          <cell r="A445">
            <v>2513</v>
          </cell>
          <cell r="B445" t="str">
            <v>De Ark</v>
          </cell>
          <cell r="C445" t="str">
            <v>Dhr.</v>
          </cell>
          <cell r="D445" t="str">
            <v>Duin. Nico</v>
          </cell>
          <cell r="E445" t="str">
            <v>Zwaagdijk 238</v>
          </cell>
          <cell r="F445" t="str">
            <v>1682 NP</v>
          </cell>
          <cell r="G445" t="str">
            <v>Zwaagdijk</v>
          </cell>
          <cell r="H445" t="str">
            <v>0229-261698</v>
          </cell>
          <cell r="I445" t="str">
            <v>d.duinreus@quicknet.nl&gt;</v>
          </cell>
          <cell r="J445" t="str">
            <v>30-sep-35</v>
          </cell>
          <cell r="K445">
            <v>77</v>
          </cell>
          <cell r="L445">
            <v>39661</v>
          </cell>
        </row>
        <row r="446">
          <cell r="A446">
            <v>2514</v>
          </cell>
          <cell r="B446" t="str">
            <v>De Ark</v>
          </cell>
          <cell r="C446" t="str">
            <v>Dhr.</v>
          </cell>
          <cell r="D446" t="str">
            <v>Koopman, Jan</v>
          </cell>
          <cell r="E446" t="str">
            <v>Zwaagdijk 183</v>
          </cell>
          <cell r="F446" t="str">
            <v>1684 ND</v>
          </cell>
          <cell r="G446" t="str">
            <v>Zwaagdijk</v>
          </cell>
          <cell r="H446" t="str">
            <v>0228-582252</v>
          </cell>
          <cell r="I446" t="str">
            <v/>
          </cell>
          <cell r="J446" t="str">
            <v>26-mrt-32</v>
          </cell>
          <cell r="K446">
            <v>81</v>
          </cell>
          <cell r="L446">
            <v>39661</v>
          </cell>
        </row>
        <row r="447">
          <cell r="A447">
            <v>2515</v>
          </cell>
          <cell r="B447" t="str">
            <v>De Ark</v>
          </cell>
          <cell r="C447" t="str">
            <v>Dhr.</v>
          </cell>
          <cell r="D447" t="str">
            <v>Ophem,Willem van</v>
          </cell>
          <cell r="E447" t="str">
            <v>Sportlaan 7</v>
          </cell>
          <cell r="F447" t="str">
            <v>1693 CX</v>
          </cell>
          <cell r="G447" t="str">
            <v>Wervershoof</v>
          </cell>
          <cell r="H447" t="str">
            <v>0228-583037</v>
          </cell>
          <cell r="I447" t="str">
            <v/>
          </cell>
          <cell r="J447" t="str">
            <v>25-dec-42</v>
          </cell>
          <cell r="K447">
            <v>70</v>
          </cell>
          <cell r="L447">
            <v>40459</v>
          </cell>
        </row>
        <row r="448">
          <cell r="A448">
            <v>2516</v>
          </cell>
          <cell r="B448" t="str">
            <v>De Ark</v>
          </cell>
          <cell r="C448" t="str">
            <v>Dhr.</v>
          </cell>
          <cell r="D448" t="str">
            <v>Kappelhof, Kees</v>
          </cell>
          <cell r="E448" t="str">
            <v>Tuinstraat 29</v>
          </cell>
          <cell r="F448" t="str">
            <v>1616 CD</v>
          </cell>
          <cell r="G448" t="str">
            <v>Hoogkarspel</v>
          </cell>
          <cell r="H448" t="str">
            <v>0228-583174</v>
          </cell>
          <cell r="I448" t="str">
            <v/>
          </cell>
          <cell r="J448" t="str">
            <v>12-mei-43</v>
          </cell>
          <cell r="K448">
            <v>69</v>
          </cell>
          <cell r="L448">
            <v>41232</v>
          </cell>
        </row>
        <row r="449">
          <cell r="A449">
            <v>2517</v>
          </cell>
          <cell r="B449" t="str">
            <v>De Ark</v>
          </cell>
          <cell r="C449" t="str">
            <v>Dhr.</v>
          </cell>
          <cell r="D449" t="str">
            <v>Dekker, P</v>
          </cell>
          <cell r="E449" t="str">
            <v>Zwaagdijk 201</v>
          </cell>
          <cell r="F449" t="str">
            <v>1683 NG</v>
          </cell>
          <cell r="G449" t="str">
            <v>Zwaagdijk</v>
          </cell>
          <cell r="H449" t="str">
            <v/>
          </cell>
          <cell r="I449" t="str">
            <v/>
          </cell>
          <cell r="J449" t="str">
            <v>13-mei-41</v>
          </cell>
          <cell r="K449">
            <v>71</v>
          </cell>
          <cell r="L449">
            <v>41358</v>
          </cell>
        </row>
        <row r="450">
          <cell r="A450">
            <v>2701</v>
          </cell>
          <cell r="B450" t="str">
            <v>Sporting S</v>
          </cell>
          <cell r="C450" t="str">
            <v>Dhr.</v>
          </cell>
          <cell r="D450" t="str">
            <v>Deckwitz, Cees A.</v>
          </cell>
          <cell r="E450" t="str">
            <v>Westmijzerdijk 1 A</v>
          </cell>
          <cell r="F450" t="str">
            <v>1636 WE</v>
          </cell>
          <cell r="G450" t="str">
            <v>Schermerhorn</v>
          </cell>
          <cell r="H450" t="str">
            <v>072-5022275</v>
          </cell>
          <cell r="I450" t="str">
            <v/>
          </cell>
          <cell r="J450" t="str">
            <v>14-mrt-35</v>
          </cell>
          <cell r="K450">
            <v>78</v>
          </cell>
        </row>
        <row r="451">
          <cell r="A451">
            <v>2707</v>
          </cell>
          <cell r="B451" t="str">
            <v>Sporting S</v>
          </cell>
          <cell r="C451" t="str">
            <v>Dhr.</v>
          </cell>
          <cell r="D451" t="str">
            <v>Stam, Aad</v>
          </cell>
          <cell r="E451" t="str">
            <v>Oosteinde 46 A</v>
          </cell>
          <cell r="F451" t="str">
            <v>1636 XW</v>
          </cell>
          <cell r="G451" t="str">
            <v>Schermerhorn</v>
          </cell>
          <cell r="H451" t="str">
            <v>072-5020637</v>
          </cell>
          <cell r="I451" t="str">
            <v>aadtruusstam@hotmail.com</v>
          </cell>
          <cell r="J451" t="str">
            <v>16-aug-42</v>
          </cell>
          <cell r="K451">
            <v>70</v>
          </cell>
        </row>
        <row r="452">
          <cell r="A452">
            <v>2708</v>
          </cell>
          <cell r="B452" t="str">
            <v>Sporting S</v>
          </cell>
          <cell r="C452" t="str">
            <v>Mw.</v>
          </cell>
          <cell r="D452" t="str">
            <v>Gelders, Els</v>
          </cell>
          <cell r="E452" t="str">
            <v>Westeinde 38</v>
          </cell>
          <cell r="F452" t="str">
            <v>1636 VG</v>
          </cell>
          <cell r="G452" t="str">
            <v>Schermerhorn</v>
          </cell>
          <cell r="H452" t="str">
            <v>072-5022581</v>
          </cell>
          <cell r="I452" t="str">
            <v/>
          </cell>
          <cell r="J452" t="str">
            <v>26-jun-43</v>
          </cell>
          <cell r="K452">
            <v>69</v>
          </cell>
        </row>
        <row r="453">
          <cell r="A453">
            <v>2711</v>
          </cell>
          <cell r="B453" t="str">
            <v>Sporting S</v>
          </cell>
          <cell r="C453" t="str">
            <v>Dhr.</v>
          </cell>
          <cell r="D453" t="str">
            <v>Etten, Henk P. van</v>
          </cell>
          <cell r="E453" t="str">
            <v>Oosteinde 32</v>
          </cell>
          <cell r="F453" t="str">
            <v>1636 XV</v>
          </cell>
          <cell r="G453" t="str">
            <v>Schermerhorn</v>
          </cell>
          <cell r="H453" t="str">
            <v>072-5022136</v>
          </cell>
          <cell r="I453" t="str">
            <v>hp.van.etten@quicknet.nl</v>
          </cell>
          <cell r="J453" t="str">
            <v>27-okt-33</v>
          </cell>
          <cell r="K453">
            <v>79</v>
          </cell>
        </row>
        <row r="454">
          <cell r="A454">
            <v>2715</v>
          </cell>
          <cell r="B454" t="str">
            <v>Sporting S</v>
          </cell>
          <cell r="C454" t="str">
            <v>Dhr.</v>
          </cell>
          <cell r="D454" t="str">
            <v xml:space="preserve">Berkhout, J.J. </v>
          </cell>
          <cell r="E454" t="str">
            <v>Oosteinde 62</v>
          </cell>
          <cell r="F454" t="str">
            <v>1636 XW</v>
          </cell>
          <cell r="G454" t="str">
            <v>Schermerhorn</v>
          </cell>
          <cell r="H454" t="str">
            <v>072-5021602</v>
          </cell>
          <cell r="I454" t="str">
            <v>j.j.berkhout 40@quicknet.nl</v>
          </cell>
          <cell r="J454" t="str">
            <v>15-mrt-40</v>
          </cell>
          <cell r="K454">
            <v>73</v>
          </cell>
        </row>
        <row r="455">
          <cell r="A455">
            <v>2717</v>
          </cell>
          <cell r="B455" t="str">
            <v>Sporting S</v>
          </cell>
          <cell r="C455" t="str">
            <v>Dhr.</v>
          </cell>
          <cell r="D455" t="str">
            <v>Borre, J. van</v>
          </cell>
          <cell r="E455" t="str">
            <v>Oosteinde 19</v>
          </cell>
          <cell r="F455" t="str">
            <v>1636 XR</v>
          </cell>
          <cell r="G455" t="str">
            <v>Schermerhorn</v>
          </cell>
          <cell r="H455" t="str">
            <v>072-5022048</v>
          </cell>
          <cell r="I455" t="str">
            <v/>
          </cell>
          <cell r="J455" t="str">
            <v>04-feb-40</v>
          </cell>
          <cell r="K455">
            <v>73</v>
          </cell>
          <cell r="L455">
            <v>38648</v>
          </cell>
        </row>
        <row r="456">
          <cell r="A456">
            <v>2718</v>
          </cell>
          <cell r="B456" t="str">
            <v>Sporting S</v>
          </cell>
          <cell r="C456" t="str">
            <v>Dhr.</v>
          </cell>
          <cell r="D456" t="str">
            <v>Veerman, Ruud</v>
          </cell>
          <cell r="E456" t="str">
            <v>Vrieswijk 117</v>
          </cell>
          <cell r="F456" t="str">
            <v>1852 VH</v>
          </cell>
          <cell r="G456" t="str">
            <v>Heiloo</v>
          </cell>
          <cell r="H456" t="str">
            <v>072-5335978</v>
          </cell>
          <cell r="I456" t="str">
            <v>rudoveerman@telfort.nl</v>
          </cell>
          <cell r="J456" t="str">
            <v>25-okt-42</v>
          </cell>
          <cell r="K456">
            <v>70</v>
          </cell>
          <cell r="L456">
            <v>39356</v>
          </cell>
        </row>
        <row r="457">
          <cell r="A457">
            <v>2720</v>
          </cell>
          <cell r="B457" t="str">
            <v>Sporting S</v>
          </cell>
          <cell r="C457" t="str">
            <v>Dhr.</v>
          </cell>
          <cell r="D457" t="str">
            <v>Jonk, Sjaak</v>
          </cell>
          <cell r="E457" t="str">
            <v>Oosterweidestraat 110</v>
          </cell>
          <cell r="F457" t="str">
            <v>1636 XH</v>
          </cell>
          <cell r="G457" t="str">
            <v>Schermerhorn</v>
          </cell>
          <cell r="H457" t="str">
            <v>072-5022268</v>
          </cell>
          <cell r="I457" t="str">
            <v/>
          </cell>
          <cell r="J457" t="str">
            <v>14-aug-46</v>
          </cell>
          <cell r="K457">
            <v>66</v>
          </cell>
          <cell r="L457">
            <v>39722</v>
          </cell>
        </row>
        <row r="458">
          <cell r="A458">
            <v>2721</v>
          </cell>
          <cell r="B458" t="str">
            <v>Sporting S</v>
          </cell>
          <cell r="C458" t="str">
            <v>Dhr.</v>
          </cell>
          <cell r="D458" t="str">
            <v>Hoogerhuis, Cor</v>
          </cell>
          <cell r="E458" t="str">
            <v>'t Wuiver 33</v>
          </cell>
          <cell r="F458" t="str">
            <v>1829 CH</v>
          </cell>
          <cell r="G458" t="str">
            <v>Oudorp</v>
          </cell>
          <cell r="H458" t="str">
            <v>072-5120069</v>
          </cell>
          <cell r="I458" t="str">
            <v>c.hoogerhuis@hccnet.nl</v>
          </cell>
          <cell r="J458" t="str">
            <v>21-okt-42</v>
          </cell>
          <cell r="K458">
            <v>70</v>
          </cell>
          <cell r="L458">
            <v>40026</v>
          </cell>
        </row>
        <row r="459">
          <cell r="A459">
            <v>2722</v>
          </cell>
          <cell r="B459" t="str">
            <v>Sporting S</v>
          </cell>
          <cell r="C459" t="str">
            <v>Dhr.</v>
          </cell>
          <cell r="D459" t="str">
            <v>Konijn, J.</v>
          </cell>
          <cell r="E459" t="str">
            <v>Oosteinde 30a</v>
          </cell>
          <cell r="F459" t="str">
            <v>1636 XV</v>
          </cell>
          <cell r="G459" t="str">
            <v>Schermerhorn</v>
          </cell>
          <cell r="H459" t="str">
            <v>072-5022350</v>
          </cell>
          <cell r="I459" t="str">
            <v/>
          </cell>
          <cell r="J459" t="str">
            <v>17-mei-41</v>
          </cell>
          <cell r="K459">
            <v>71</v>
          </cell>
          <cell r="L459">
            <v>40142</v>
          </cell>
        </row>
        <row r="460">
          <cell r="A460">
            <v>2725</v>
          </cell>
          <cell r="B460" t="str">
            <v>Sporting S</v>
          </cell>
          <cell r="C460" t="str">
            <v>Dhr.</v>
          </cell>
          <cell r="D460" t="str">
            <v>Hoek.,Frits</v>
          </cell>
          <cell r="E460" t="str">
            <v>Hornplein 14</v>
          </cell>
          <cell r="F460" t="str">
            <v>1636 XE</v>
          </cell>
          <cell r="G460" t="str">
            <v>Schermerhorn</v>
          </cell>
          <cell r="H460" t="str">
            <v>06-13257436</v>
          </cell>
          <cell r="I460" t="str">
            <v/>
          </cell>
          <cell r="J460" t="str">
            <v>02-apr-46</v>
          </cell>
          <cell r="K460">
            <v>67</v>
          </cell>
          <cell r="L460">
            <v>40756</v>
          </cell>
        </row>
        <row r="461">
          <cell r="A461">
            <v>2726</v>
          </cell>
          <cell r="B461" t="str">
            <v>Sporting S</v>
          </cell>
          <cell r="C461" t="str">
            <v>Dhr.</v>
          </cell>
          <cell r="D461" t="str">
            <v>Geus de.,Cor</v>
          </cell>
          <cell r="E461" t="str">
            <v>Zuidervaart 14</v>
          </cell>
          <cell r="F461" t="str">
            <v>1846 LJ</v>
          </cell>
          <cell r="G461" t="str">
            <v>Zuidschermer</v>
          </cell>
          <cell r="H461" t="str">
            <v>072-5044238</v>
          </cell>
          <cell r="I461" t="str">
            <v/>
          </cell>
          <cell r="J461" t="str">
            <v>23-sep-32</v>
          </cell>
          <cell r="K461">
            <v>80</v>
          </cell>
          <cell r="L461">
            <v>40756</v>
          </cell>
        </row>
        <row r="462">
          <cell r="A462">
            <v>2727</v>
          </cell>
          <cell r="B462" t="str">
            <v>Sporting S</v>
          </cell>
          <cell r="C462" t="str">
            <v>Dhr.</v>
          </cell>
          <cell r="D462" t="str">
            <v>Warnaar, J.C.</v>
          </cell>
          <cell r="E462" t="str">
            <v>Oosteinde 20</v>
          </cell>
          <cell r="F462" t="str">
            <v>1483 AD</v>
          </cell>
          <cell r="G462" t="str">
            <v>De Rijp</v>
          </cell>
          <cell r="H462" t="str">
            <v>06-41501421</v>
          </cell>
          <cell r="I462" t="str">
            <v>j.c.warnaar@hotmail.com</v>
          </cell>
          <cell r="J462" t="str">
            <v>22-jan-48</v>
          </cell>
          <cell r="K462">
            <v>65</v>
          </cell>
          <cell r="L462">
            <v>41158</v>
          </cell>
        </row>
        <row r="463">
          <cell r="A463">
            <v>2804</v>
          </cell>
          <cell r="B463" t="str">
            <v>De Vrijbuiters</v>
          </cell>
          <cell r="C463" t="str">
            <v>Dhr.</v>
          </cell>
          <cell r="D463" t="str">
            <v xml:space="preserve">Weel, M. </v>
          </cell>
          <cell r="E463" t="str">
            <v>Herenweg 30</v>
          </cell>
          <cell r="F463" t="str">
            <v>1718 AE</v>
          </cell>
          <cell r="G463" t="str">
            <v>Hoogwoud</v>
          </cell>
          <cell r="H463" t="str">
            <v>0226-352489</v>
          </cell>
          <cell r="I463" t="str">
            <v/>
          </cell>
          <cell r="J463" t="str">
            <v>29-jul-1929</v>
          </cell>
          <cell r="K463">
            <v>83</v>
          </cell>
        </row>
        <row r="464">
          <cell r="A464">
            <v>2806</v>
          </cell>
          <cell r="B464" t="str">
            <v>De Vrijbuiters</v>
          </cell>
          <cell r="C464" t="str">
            <v>Dhr.</v>
          </cell>
          <cell r="D464" t="str">
            <v xml:space="preserve">Leeuwenkamp, K. </v>
          </cell>
          <cell r="E464" t="str">
            <v>Berkenlaan 6</v>
          </cell>
          <cell r="F464" t="str">
            <v>1718 XM</v>
          </cell>
          <cell r="G464" t="str">
            <v>Hoogwoud</v>
          </cell>
          <cell r="H464" t="str">
            <v>06-51764787</v>
          </cell>
          <cell r="I464" t="str">
            <v/>
          </cell>
          <cell r="J464" t="str">
            <v>27-jul-35</v>
          </cell>
          <cell r="K464">
            <v>77</v>
          </cell>
        </row>
        <row r="465">
          <cell r="A465">
            <v>2808</v>
          </cell>
          <cell r="B465" t="str">
            <v>De Vrijbuiters</v>
          </cell>
          <cell r="C465" t="str">
            <v>Dhr.</v>
          </cell>
          <cell r="D465" t="str">
            <v>Hoogland, Martien</v>
          </cell>
          <cell r="E465" t="str">
            <v>Herenweg 94</v>
          </cell>
          <cell r="F465" t="str">
            <v>1718 AH</v>
          </cell>
          <cell r="G465" t="str">
            <v>Hoogwoud</v>
          </cell>
          <cell r="H465" t="str">
            <v>0226-351475</v>
          </cell>
          <cell r="I465" t="str">
            <v xml:space="preserve"> mshoogland@quicknet.nl</v>
          </cell>
          <cell r="J465" t="str">
            <v>11-aug-42</v>
          </cell>
          <cell r="K465">
            <v>70</v>
          </cell>
          <cell r="L465">
            <v>38645</v>
          </cell>
        </row>
        <row r="466">
          <cell r="A466">
            <v>2809</v>
          </cell>
          <cell r="B466" t="str">
            <v>De Vrijbuiters</v>
          </cell>
          <cell r="C466" t="str">
            <v>Dhr.</v>
          </cell>
          <cell r="D466" t="str">
            <v>Groot, A.</v>
          </cell>
          <cell r="E466" t="str">
            <v>Groene Wuiver 6</v>
          </cell>
          <cell r="F466" t="str">
            <v>1718 LM</v>
          </cell>
          <cell r="G466" t="str">
            <v>Hoogwoud</v>
          </cell>
          <cell r="H466" t="str">
            <v>0226-353210</v>
          </cell>
          <cell r="I466" t="str">
            <v/>
          </cell>
          <cell r="J466" t="str">
            <v>19-jan-40</v>
          </cell>
          <cell r="K466">
            <v>73</v>
          </cell>
          <cell r="L466">
            <v>39661</v>
          </cell>
        </row>
        <row r="467">
          <cell r="A467">
            <v>2810</v>
          </cell>
          <cell r="B467" t="str">
            <v>De Vrijbuiters</v>
          </cell>
          <cell r="C467" t="str">
            <v>Dhr.</v>
          </cell>
          <cell r="D467" t="str">
            <v>Brakeboer, Pum</v>
          </cell>
          <cell r="E467" t="str">
            <v>Oeverwal 21</v>
          </cell>
          <cell r="F467" t="str">
            <v>1718 DB</v>
          </cell>
          <cell r="G467" t="str">
            <v>Hoogwoud</v>
          </cell>
          <cell r="H467" t="str">
            <v>0226-351184</v>
          </cell>
          <cell r="I467" t="str">
            <v>n.brakeboer1@kpnplanet.nl</v>
          </cell>
          <cell r="J467" t="str">
            <v>03-jun-45</v>
          </cell>
          <cell r="K467">
            <v>67</v>
          </cell>
          <cell r="L467">
            <v>39729</v>
          </cell>
        </row>
        <row r="468">
          <cell r="A468">
            <v>2811</v>
          </cell>
          <cell r="B468" t="str">
            <v>De Vrijbuiters</v>
          </cell>
          <cell r="C468" t="str">
            <v>Dhr.</v>
          </cell>
          <cell r="D468" t="str">
            <v>Dijkstra, G.</v>
          </cell>
          <cell r="E468" t="str">
            <v>Burg. H-Boomlaan 34</v>
          </cell>
          <cell r="F468" t="str">
            <v>1718 BJ</v>
          </cell>
          <cell r="G468" t="str">
            <v>Hoogwoud</v>
          </cell>
          <cell r="H468" t="str">
            <v>0226-354173</v>
          </cell>
          <cell r="I468" t="str">
            <v/>
          </cell>
          <cell r="J468" t="str">
            <v>02-sep-43</v>
          </cell>
          <cell r="K468">
            <v>69</v>
          </cell>
          <cell r="L468">
            <v>40079</v>
          </cell>
        </row>
        <row r="469">
          <cell r="A469">
            <v>2812</v>
          </cell>
          <cell r="B469" t="str">
            <v>De Vrijbuiters</v>
          </cell>
          <cell r="C469" t="str">
            <v>Dhr.</v>
          </cell>
          <cell r="D469" t="str">
            <v>Hoogland.,TH.M</v>
          </cell>
          <cell r="E469" t="str">
            <v>Heereweg 1</v>
          </cell>
          <cell r="F469" t="str">
            <v>1718 AB</v>
          </cell>
          <cell r="G469" t="str">
            <v>Hoogwoud</v>
          </cell>
          <cell r="H469" t="str">
            <v>0226-351008</v>
          </cell>
          <cell r="I469" t="str">
            <v/>
          </cell>
          <cell r="J469" t="str">
            <v>02-mei-49</v>
          </cell>
          <cell r="K469">
            <v>63</v>
          </cell>
          <cell r="L469">
            <v>40793</v>
          </cell>
        </row>
        <row r="470">
          <cell r="A470">
            <v>3001</v>
          </cell>
          <cell r="B470" t="str">
            <v>N.H.D.</v>
          </cell>
          <cell r="C470" t="str">
            <v>Dhr.</v>
          </cell>
          <cell r="D470" t="str">
            <v>Ooijevaar, Cor</v>
          </cell>
          <cell r="E470" t="str">
            <v>Westerblokker 60</v>
          </cell>
          <cell r="F470" t="str">
            <v>1695 AJ</v>
          </cell>
          <cell r="G470" t="str">
            <v>Blokker</v>
          </cell>
          <cell r="H470" t="str">
            <v>0229-262048</v>
          </cell>
          <cell r="I470" t="str">
            <v>cor.ooyevaar@quicknet.nl</v>
          </cell>
          <cell r="J470" t="str">
            <v>23-jan-38</v>
          </cell>
          <cell r="K470">
            <v>75</v>
          </cell>
        </row>
        <row r="471">
          <cell r="A471">
            <v>3002</v>
          </cell>
          <cell r="B471" t="str">
            <v>N.H.D.</v>
          </cell>
          <cell r="C471" t="str">
            <v>Dhr.</v>
          </cell>
          <cell r="D471" t="str">
            <v>Balk, Gerbrand</v>
          </cell>
          <cell r="E471" t="str">
            <v>Kerkelaan 5</v>
          </cell>
          <cell r="F471" t="str">
            <v>1689 EA</v>
          </cell>
          <cell r="G471" t="str">
            <v>Zwaag</v>
          </cell>
          <cell r="H471" t="str">
            <v>0229-233284</v>
          </cell>
          <cell r="I471" t="str">
            <v>gerbrandbalk@hetnet.nl</v>
          </cell>
          <cell r="J471" t="str">
            <v>03-jul-33</v>
          </cell>
          <cell r="K471">
            <v>79</v>
          </cell>
          <cell r="L471">
            <v>38565</v>
          </cell>
        </row>
        <row r="472">
          <cell r="A472">
            <v>3003</v>
          </cell>
          <cell r="B472" t="str">
            <v>N.H.D.</v>
          </cell>
          <cell r="C472" t="str">
            <v>Dhr.</v>
          </cell>
          <cell r="D472" t="str">
            <v xml:space="preserve">Entius, M.C. </v>
          </cell>
          <cell r="E472" t="str">
            <v>Opkamer 4</v>
          </cell>
          <cell r="F472" t="str">
            <v>1689 DE</v>
          </cell>
          <cell r="G472" t="str">
            <v>Zwaag</v>
          </cell>
          <cell r="H472" t="str">
            <v>0229-237946</v>
          </cell>
          <cell r="I472" t="str">
            <v/>
          </cell>
          <cell r="J472" t="str">
            <v>06-jul-39</v>
          </cell>
          <cell r="K472">
            <v>73</v>
          </cell>
        </row>
        <row r="473">
          <cell r="A473">
            <v>3008</v>
          </cell>
          <cell r="B473" t="str">
            <v>N.H.D.</v>
          </cell>
          <cell r="C473" t="str">
            <v>Dhr.</v>
          </cell>
          <cell r="D473" t="str">
            <v>Besseling, Co</v>
          </cell>
          <cell r="E473" t="str">
            <v>Dorpsstraat 17</v>
          </cell>
          <cell r="F473" t="str">
            <v>1689 EP</v>
          </cell>
          <cell r="G473" t="str">
            <v>Zwaag</v>
          </cell>
          <cell r="H473" t="str">
            <v>0229-236575</v>
          </cell>
          <cell r="I473" t="str">
            <v>cobes@quicknet.nl</v>
          </cell>
          <cell r="J473" t="str">
            <v>16-mei-39</v>
          </cell>
          <cell r="K473">
            <v>73</v>
          </cell>
        </row>
        <row r="474">
          <cell r="A474">
            <v>3011</v>
          </cell>
          <cell r="B474" t="str">
            <v>N.H.D.</v>
          </cell>
          <cell r="C474" t="str">
            <v>Dhr.</v>
          </cell>
          <cell r="D474" t="str">
            <v>Fraikin, Cor</v>
          </cell>
          <cell r="E474" t="str">
            <v>Galjoen 68</v>
          </cell>
          <cell r="F474" t="str">
            <v>1625 CS</v>
          </cell>
          <cell r="G474" t="str">
            <v>Hoorn</v>
          </cell>
          <cell r="H474" t="str">
            <v>0229-233136</v>
          </cell>
          <cell r="I474" t="str">
            <v>caff@quicknet.nl</v>
          </cell>
          <cell r="J474" t="str">
            <v>05-okt-42</v>
          </cell>
          <cell r="K474">
            <v>70</v>
          </cell>
        </row>
        <row r="475">
          <cell r="A475">
            <v>3012</v>
          </cell>
          <cell r="B475" t="str">
            <v>N.H.D.</v>
          </cell>
          <cell r="C475" t="str">
            <v>Dhr.</v>
          </cell>
          <cell r="D475" t="str">
            <v xml:space="preserve">Groot, P.S.J. </v>
          </cell>
          <cell r="E475" t="str">
            <v>Koppesstraat 4</v>
          </cell>
          <cell r="F475" t="str">
            <v>1695 BX</v>
          </cell>
          <cell r="G475" t="str">
            <v>Blokker</v>
          </cell>
          <cell r="H475" t="str">
            <v>0229-245589</v>
          </cell>
          <cell r="I475" t="str">
            <v/>
          </cell>
          <cell r="J475" t="str">
            <v>30-mei-53</v>
          </cell>
          <cell r="K475">
            <v>59</v>
          </cell>
        </row>
        <row r="476">
          <cell r="A476">
            <v>3015</v>
          </cell>
          <cell r="B476" t="str">
            <v>N.H.D.</v>
          </cell>
          <cell r="C476" t="str">
            <v>Dhr.</v>
          </cell>
          <cell r="D476" t="str">
            <v>Blaauw, A.</v>
          </cell>
          <cell r="E476" t="str">
            <v>Vriendschaplaan 91</v>
          </cell>
          <cell r="F476" t="str">
            <v>1695 DB</v>
          </cell>
          <cell r="G476" t="str">
            <v>Blokker</v>
          </cell>
          <cell r="H476" t="str">
            <v>0229-245397</v>
          </cell>
          <cell r="I476" t="str">
            <v>a.blaauw19@simpc.nl</v>
          </cell>
          <cell r="J476" t="str">
            <v>25-jul-35</v>
          </cell>
          <cell r="K476">
            <v>77</v>
          </cell>
          <cell r="L476">
            <v>38565</v>
          </cell>
        </row>
        <row r="477">
          <cell r="A477">
            <v>3016</v>
          </cell>
          <cell r="B477" t="str">
            <v>N.H.D.</v>
          </cell>
          <cell r="C477" t="str">
            <v>Dhr.</v>
          </cell>
          <cell r="D477" t="str">
            <v>Gracht, Ruud  van der</v>
          </cell>
          <cell r="E477" t="str">
            <v>Rietzanger 84</v>
          </cell>
          <cell r="F477" t="str">
            <v>1628 CP</v>
          </cell>
          <cell r="G477" t="str">
            <v>Hoorn</v>
          </cell>
          <cell r="H477" t="str">
            <v>0229-238693</v>
          </cell>
          <cell r="I477" t="str">
            <v>j.gracht@quicknet.nl</v>
          </cell>
          <cell r="J477" t="str">
            <v>06-nov-57</v>
          </cell>
          <cell r="K477">
            <v>55</v>
          </cell>
          <cell r="L477">
            <v>38565</v>
          </cell>
        </row>
        <row r="478">
          <cell r="A478">
            <v>3017</v>
          </cell>
          <cell r="B478" t="str">
            <v>N.H.D.</v>
          </cell>
          <cell r="C478" t="str">
            <v>Dhr.</v>
          </cell>
          <cell r="D478" t="str">
            <v>Haastrecht, Ted H.</v>
          </cell>
          <cell r="E478" t="str">
            <v>Keern 95</v>
          </cell>
          <cell r="F478" t="str">
            <v>1625 NG</v>
          </cell>
          <cell r="G478" t="str">
            <v>Hoorn</v>
          </cell>
          <cell r="H478" t="str">
            <v>0229-231744</v>
          </cell>
          <cell r="I478" t="str">
            <v/>
          </cell>
          <cell r="J478" t="str">
            <v>07-sep-43</v>
          </cell>
          <cell r="K478">
            <v>69</v>
          </cell>
          <cell r="L478">
            <v>38565</v>
          </cell>
        </row>
        <row r="479">
          <cell r="A479">
            <v>3019</v>
          </cell>
          <cell r="B479" t="str">
            <v>N.H.D.</v>
          </cell>
          <cell r="C479" t="str">
            <v>Dhr.</v>
          </cell>
          <cell r="D479" t="str">
            <v>Wit, Dirk de</v>
          </cell>
          <cell r="E479" t="str">
            <v>Prieel 3</v>
          </cell>
          <cell r="F479" t="str">
            <v>1628 LS</v>
          </cell>
          <cell r="G479" t="str">
            <v>Hoorn</v>
          </cell>
          <cell r="H479" t="str">
            <v>0229-265154</v>
          </cell>
          <cell r="I479" t="str">
            <v/>
          </cell>
          <cell r="J479" t="str">
            <v>22-jul-37</v>
          </cell>
          <cell r="K479">
            <v>75</v>
          </cell>
          <cell r="L479">
            <v>38838</v>
          </cell>
        </row>
        <row r="480">
          <cell r="A480">
            <v>3021</v>
          </cell>
          <cell r="B480" t="str">
            <v>N.H.D.</v>
          </cell>
          <cell r="C480" t="str">
            <v>Dhr.</v>
          </cell>
          <cell r="D480" t="str">
            <v>Bot, TH</v>
          </cell>
          <cell r="E480" t="str">
            <v>Dorpsstraat 138</v>
          </cell>
          <cell r="F480" t="str">
            <v>1689 EZ</v>
          </cell>
          <cell r="G480" t="str">
            <v>Zwaag</v>
          </cell>
          <cell r="H480" t="str">
            <v>0229-296959</v>
          </cell>
          <cell r="I480" t="str">
            <v>carlabot@planet.nl</v>
          </cell>
          <cell r="J480" t="str">
            <v>14-mrt-49</v>
          </cell>
          <cell r="K480">
            <v>64</v>
          </cell>
          <cell r="L480">
            <v>39265</v>
          </cell>
        </row>
        <row r="481">
          <cell r="A481">
            <v>3022</v>
          </cell>
          <cell r="B481" t="str">
            <v>N.H.D.</v>
          </cell>
          <cell r="C481" t="str">
            <v>Dhr.</v>
          </cell>
          <cell r="D481" t="str">
            <v>Kaarsemaker, Jaap</v>
          </cell>
          <cell r="E481" t="str">
            <v>Dorpsstraat 187</v>
          </cell>
          <cell r="F481" t="str">
            <v>1689 GC</v>
          </cell>
          <cell r="G481" t="str">
            <v>Zwaag</v>
          </cell>
          <cell r="H481" t="str">
            <v>0229-264269</v>
          </cell>
          <cell r="I481" t="str">
            <v/>
          </cell>
          <cell r="J481" t="str">
            <v>18-aug-1927</v>
          </cell>
          <cell r="K481">
            <v>85</v>
          </cell>
          <cell r="L481">
            <v>39661</v>
          </cell>
        </row>
        <row r="482">
          <cell r="A482">
            <v>3027</v>
          </cell>
          <cell r="B482" t="str">
            <v>N.H.D.</v>
          </cell>
          <cell r="C482" t="str">
            <v>Dhr.</v>
          </cell>
          <cell r="D482" t="str">
            <v>Robert, Emile</v>
          </cell>
          <cell r="E482" t="str">
            <v>Juniusstraat 45</v>
          </cell>
          <cell r="F482" t="str">
            <v>1624 XB</v>
          </cell>
          <cell r="G482" t="str">
            <v>Hoorn</v>
          </cell>
          <cell r="H482" t="str">
            <v>0229-851116</v>
          </cell>
          <cell r="I482" t="str">
            <v>e.robert@quicknet.nl</v>
          </cell>
          <cell r="J482" t="str">
            <v>26-mei-44</v>
          </cell>
          <cell r="K482">
            <v>68</v>
          </cell>
          <cell r="L482">
            <v>39661</v>
          </cell>
        </row>
        <row r="483">
          <cell r="A483">
            <v>3028</v>
          </cell>
          <cell r="B483" t="str">
            <v>N.H.D.</v>
          </cell>
          <cell r="C483" t="str">
            <v>Dhr.</v>
          </cell>
          <cell r="D483" t="str">
            <v>Peerdeman , Hero</v>
          </cell>
          <cell r="E483" t="str">
            <v>Dorpsstraat 93</v>
          </cell>
          <cell r="F483" t="str">
            <v>1689 ES</v>
          </cell>
          <cell r="G483" t="str">
            <v>Zwaag</v>
          </cell>
          <cell r="H483" t="str">
            <v>0229-218044</v>
          </cell>
          <cell r="I483" t="str">
            <v/>
          </cell>
          <cell r="J483" t="str">
            <v>01-mrt-41</v>
          </cell>
          <cell r="K483">
            <v>72</v>
          </cell>
          <cell r="L483">
            <v>39661</v>
          </cell>
        </row>
        <row r="484">
          <cell r="A484">
            <v>3029</v>
          </cell>
          <cell r="B484" t="str">
            <v>N.H.D.</v>
          </cell>
          <cell r="C484" t="str">
            <v>Dhr.</v>
          </cell>
          <cell r="D484" t="str">
            <v>Smit, Sjaak</v>
          </cell>
          <cell r="E484" t="str">
            <v>Bernardstraat 22A</v>
          </cell>
          <cell r="F484" t="str">
            <v>1616 BK</v>
          </cell>
          <cell r="G484" t="str">
            <v>Hoogkarspel</v>
          </cell>
          <cell r="H484" t="str">
            <v>0228-562701</v>
          </cell>
          <cell r="I484" t="str">
            <v>sjaaksmit@ziggo.nl</v>
          </cell>
          <cell r="J484" t="str">
            <v>24-okt-35</v>
          </cell>
          <cell r="K484">
            <v>77</v>
          </cell>
          <cell r="L484">
            <v>39661</v>
          </cell>
        </row>
        <row r="485">
          <cell r="A485">
            <v>3030</v>
          </cell>
          <cell r="B485" t="str">
            <v>N.H.D.</v>
          </cell>
          <cell r="C485" t="str">
            <v>Dhr.</v>
          </cell>
          <cell r="D485" t="str">
            <v>Duyves, Ton</v>
          </cell>
          <cell r="E485" t="str">
            <v>Fruitlaan 40</v>
          </cell>
          <cell r="F485" t="str">
            <v>1689 HJ</v>
          </cell>
          <cell r="G485" t="str">
            <v>Zwaag</v>
          </cell>
          <cell r="H485" t="str">
            <v>06-14758957</v>
          </cell>
          <cell r="I485" t="str">
            <v>voetbalton@hotmail.com</v>
          </cell>
          <cell r="J485" t="str">
            <v>11-feb-38</v>
          </cell>
          <cell r="K485">
            <v>75</v>
          </cell>
          <cell r="L485">
            <v>39661</v>
          </cell>
        </row>
        <row r="486">
          <cell r="A486">
            <v>3031</v>
          </cell>
          <cell r="B486" t="str">
            <v>N.H.D.</v>
          </cell>
          <cell r="C486" t="str">
            <v>Dhr.</v>
          </cell>
          <cell r="D486" t="str">
            <v>Neuvel, Simon</v>
          </cell>
          <cell r="E486" t="str">
            <v>Schakelstraat 6</v>
          </cell>
          <cell r="F486" t="str">
            <v>1617 VE</v>
          </cell>
          <cell r="G486" t="str">
            <v>Westwoud</v>
          </cell>
          <cell r="H486" t="str">
            <v>0228-562477</v>
          </cell>
          <cell r="I486" t="str">
            <v>casimo@quicknet.nl</v>
          </cell>
          <cell r="J486" t="str">
            <v>15-okt-41</v>
          </cell>
          <cell r="K486">
            <v>71</v>
          </cell>
          <cell r="L486">
            <v>40026</v>
          </cell>
        </row>
        <row r="487">
          <cell r="A487">
            <v>3032</v>
          </cell>
          <cell r="B487" t="str">
            <v>N.H.D.</v>
          </cell>
          <cell r="C487" t="str">
            <v>Dhr.</v>
          </cell>
          <cell r="D487" t="str">
            <v>Rood, Piet</v>
          </cell>
          <cell r="E487" t="str">
            <v>Dorpsstraat 236</v>
          </cell>
          <cell r="F487" t="str">
            <v>1789 GE</v>
          </cell>
          <cell r="G487" t="str">
            <v>Zwaag</v>
          </cell>
          <cell r="H487" t="str">
            <v>0229-261955</v>
          </cell>
          <cell r="I487" t="str">
            <v/>
          </cell>
          <cell r="J487" t="str">
            <v>14-mei-43</v>
          </cell>
          <cell r="K487">
            <v>69</v>
          </cell>
          <cell r="L487">
            <v>40299</v>
          </cell>
        </row>
        <row r="488">
          <cell r="A488">
            <v>3033</v>
          </cell>
          <cell r="B488" t="str">
            <v>N.H.D.</v>
          </cell>
          <cell r="C488" t="str">
            <v>Dhr.</v>
          </cell>
          <cell r="D488" t="str">
            <v>Knol.,Wim</v>
          </cell>
          <cell r="E488" t="str">
            <v>Binnenplaats  37</v>
          </cell>
          <cell r="F488" t="str">
            <v>1695 JJ</v>
          </cell>
          <cell r="G488" t="str">
            <v>Blokker</v>
          </cell>
          <cell r="H488" t="str">
            <v>0229-245690</v>
          </cell>
          <cell r="I488" t="str">
            <v>wam.knol@quicknet.nl</v>
          </cell>
          <cell r="J488" t="str">
            <v>24-apr-45</v>
          </cell>
          <cell r="K488">
            <v>68</v>
          </cell>
          <cell r="L488">
            <v>40664</v>
          </cell>
        </row>
        <row r="489">
          <cell r="A489">
            <v>3034</v>
          </cell>
          <cell r="B489" t="str">
            <v>N.H.D.</v>
          </cell>
          <cell r="C489" t="str">
            <v>Dhr.</v>
          </cell>
          <cell r="D489" t="str">
            <v>Kolenbrander, Johan</v>
          </cell>
          <cell r="E489" t="str">
            <v>Koewijzend 22</v>
          </cell>
          <cell r="F489" t="str">
            <v>1695 CG</v>
          </cell>
          <cell r="G489" t="str">
            <v>Blokker</v>
          </cell>
          <cell r="H489" t="str">
            <v>0229-261812</v>
          </cell>
          <cell r="I489" t="str">
            <v>j.kolenbrander@quicknet.nl</v>
          </cell>
          <cell r="J489" t="str">
            <v>09-dec-46</v>
          </cell>
          <cell r="K489">
            <v>66</v>
          </cell>
          <cell r="L489">
            <v>41040</v>
          </cell>
        </row>
        <row r="490">
          <cell r="A490">
            <v>3105</v>
          </cell>
          <cell r="B490" t="str">
            <v>The Oldtimers</v>
          </cell>
          <cell r="C490" t="str">
            <v>Dhr.</v>
          </cell>
          <cell r="D490" t="str">
            <v>Bos, Th.A.</v>
          </cell>
          <cell r="E490" t="str">
            <v>Pastoor Lemeerstraat 46</v>
          </cell>
          <cell r="F490" t="str">
            <v>1648 KC</v>
          </cell>
          <cell r="G490" t="str">
            <v>De Goorn</v>
          </cell>
          <cell r="H490" t="str">
            <v>0229-541673</v>
          </cell>
          <cell r="I490" t="str">
            <v/>
          </cell>
          <cell r="J490" t="str">
            <v>08-feb-39</v>
          </cell>
          <cell r="K490">
            <v>74</v>
          </cell>
        </row>
        <row r="491">
          <cell r="A491">
            <v>3107</v>
          </cell>
          <cell r="B491" t="str">
            <v>The Oldtimers</v>
          </cell>
          <cell r="C491" t="str">
            <v>Dhr.</v>
          </cell>
          <cell r="D491" t="str">
            <v>Vreeker, Theo</v>
          </cell>
          <cell r="E491" t="str">
            <v>Beatrixlaan 2</v>
          </cell>
          <cell r="F491" t="str">
            <v>1633 JK</v>
          </cell>
          <cell r="G491" t="str">
            <v>Avenhorn</v>
          </cell>
          <cell r="H491" t="str">
            <v>0229-542783</v>
          </cell>
          <cell r="I491" t="str">
            <v/>
          </cell>
          <cell r="J491" t="str">
            <v>09-jun-32</v>
          </cell>
          <cell r="K491">
            <v>80</v>
          </cell>
        </row>
        <row r="492">
          <cell r="A492">
            <v>3109</v>
          </cell>
          <cell r="B492" t="str">
            <v>The Oldtimers</v>
          </cell>
          <cell r="C492" t="str">
            <v>Dhr.</v>
          </cell>
          <cell r="D492" t="str">
            <v>Koorn, Leo</v>
          </cell>
          <cell r="E492" t="str">
            <v>Parelduiker 1</v>
          </cell>
          <cell r="F492" t="str">
            <v>1616 GD</v>
          </cell>
          <cell r="G492" t="str">
            <v>Hoogkarspel</v>
          </cell>
          <cell r="H492" t="str">
            <v>0228-751855</v>
          </cell>
          <cell r="I492" t="str">
            <v>leokoorn@quicknet.nl</v>
          </cell>
          <cell r="J492" t="str">
            <v>01-mei-44</v>
          </cell>
          <cell r="K492">
            <v>68</v>
          </cell>
          <cell r="L492">
            <v>38565</v>
          </cell>
        </row>
        <row r="493">
          <cell r="A493">
            <v>3110</v>
          </cell>
          <cell r="B493" t="str">
            <v>The Oldtimers</v>
          </cell>
          <cell r="C493" t="str">
            <v>Dhr.</v>
          </cell>
          <cell r="D493" t="str">
            <v>Bos, Arie</v>
          </cell>
          <cell r="E493" t="str">
            <v>Grondel 41</v>
          </cell>
          <cell r="F493" t="str">
            <v>1633 DW</v>
          </cell>
          <cell r="G493" t="str">
            <v>Avenhorn</v>
          </cell>
          <cell r="H493" t="str">
            <v>0229-544760</v>
          </cell>
          <cell r="I493" t="str">
            <v/>
          </cell>
          <cell r="J493" t="str">
            <v>10-jan-37</v>
          </cell>
          <cell r="K493">
            <v>76</v>
          </cell>
          <cell r="L493">
            <v>38838</v>
          </cell>
        </row>
        <row r="494">
          <cell r="A494">
            <v>3111</v>
          </cell>
          <cell r="B494" t="str">
            <v>The Oldtimers</v>
          </cell>
          <cell r="C494" t="str">
            <v>Dhr.</v>
          </cell>
          <cell r="D494" t="str">
            <v>Brande, Jos van</v>
          </cell>
          <cell r="E494" t="str">
            <v>Overdorpstraat 3</v>
          </cell>
          <cell r="F494" t="str">
            <v>1648 KD</v>
          </cell>
          <cell r="G494" t="str">
            <v>De Goorn</v>
          </cell>
          <cell r="H494" t="str">
            <v>0229-542017</v>
          </cell>
          <cell r="I494" t="str">
            <v/>
          </cell>
          <cell r="J494" t="str">
            <v>16-apr-44</v>
          </cell>
          <cell r="K494">
            <v>69</v>
          </cell>
          <cell r="L494">
            <v>40065</v>
          </cell>
        </row>
        <row r="495">
          <cell r="A495">
            <v>3112</v>
          </cell>
          <cell r="B495" t="str">
            <v>The Oldtimers</v>
          </cell>
          <cell r="C495" t="str">
            <v>Dhr.</v>
          </cell>
          <cell r="D495" t="str">
            <v>Brinkman, Rob</v>
          </cell>
          <cell r="E495" t="str">
            <v>Bonkelaar 11</v>
          </cell>
          <cell r="F495" t="str">
            <v>1633 GN</v>
          </cell>
          <cell r="G495" t="str">
            <v>Avenhorn</v>
          </cell>
          <cell r="H495" t="str">
            <v>0229-542058</v>
          </cell>
          <cell r="I495" t="str">
            <v/>
          </cell>
          <cell r="J495" t="str">
            <v>28-feb-46</v>
          </cell>
          <cell r="K495">
            <v>67</v>
          </cell>
          <cell r="L495">
            <v>40673</v>
          </cell>
        </row>
        <row r="496">
          <cell r="A496">
            <v>3113</v>
          </cell>
          <cell r="B496" t="str">
            <v>The Oldtimers</v>
          </cell>
          <cell r="C496" t="str">
            <v>Dhr.</v>
          </cell>
          <cell r="D496" t="str">
            <v>Koning, Nico</v>
          </cell>
          <cell r="E496" t="str">
            <v>Jaagweg 14a</v>
          </cell>
          <cell r="F496" t="str">
            <v>1633 GC</v>
          </cell>
          <cell r="G496" t="str">
            <v>Avenhorn</v>
          </cell>
          <cell r="H496" t="str">
            <v>0229-542463</v>
          </cell>
          <cell r="I496" t="str">
            <v/>
          </cell>
          <cell r="J496" t="str">
            <v>16-sep-37</v>
          </cell>
          <cell r="K496">
            <v>75</v>
          </cell>
          <cell r="L496">
            <v>41035</v>
          </cell>
        </row>
        <row r="497">
          <cell r="A497">
            <v>3401</v>
          </cell>
          <cell r="B497" t="str">
            <v>Lutjebroek</v>
          </cell>
          <cell r="C497" t="str">
            <v>Dhr.</v>
          </cell>
          <cell r="D497" t="str">
            <v>Kok, Siem</v>
          </cell>
          <cell r="E497" t="str">
            <v>De Weed 17</v>
          </cell>
          <cell r="F497" t="str">
            <v>1614 KJ</v>
          </cell>
          <cell r="G497" t="str">
            <v>Lutjebroek</v>
          </cell>
          <cell r="H497" t="str">
            <v>0228-514255</v>
          </cell>
          <cell r="I497" t="str">
            <v>s.kok5@quicknet.nl</v>
          </cell>
          <cell r="J497" t="str">
            <v>04-mrt-41</v>
          </cell>
          <cell r="K497">
            <v>72</v>
          </cell>
        </row>
        <row r="498">
          <cell r="A498">
            <v>3404</v>
          </cell>
          <cell r="B498" t="str">
            <v>Lutjebroek</v>
          </cell>
          <cell r="C498" t="str">
            <v>Dhr.</v>
          </cell>
          <cell r="D498" t="str">
            <v>Timmerman, G.J.</v>
          </cell>
          <cell r="E498" t="str">
            <v>P.J. Jongstraat 80</v>
          </cell>
          <cell r="F498" t="str">
            <v>1614 LG</v>
          </cell>
          <cell r="G498" t="str">
            <v>Lutjebroek</v>
          </cell>
          <cell r="H498" t="str">
            <v>0228-511558</v>
          </cell>
          <cell r="I498" t="str">
            <v/>
          </cell>
          <cell r="J498" t="str">
            <v>04-mrt-40</v>
          </cell>
          <cell r="K498">
            <v>73</v>
          </cell>
        </row>
        <row r="499">
          <cell r="A499">
            <v>3408</v>
          </cell>
          <cell r="B499" t="str">
            <v>Lutjebroek</v>
          </cell>
          <cell r="C499" t="str">
            <v>Dhr.</v>
          </cell>
          <cell r="D499" t="str">
            <v xml:space="preserve">Vriend, P.N. </v>
          </cell>
          <cell r="E499" t="str">
            <v>Dahlialaan 36</v>
          </cell>
          <cell r="F499" t="str">
            <v>1614 SM</v>
          </cell>
          <cell r="G499" t="str">
            <v>Lutjebroek</v>
          </cell>
          <cell r="H499" t="str">
            <v>0228-514719</v>
          </cell>
          <cell r="I499" t="str">
            <v/>
          </cell>
          <cell r="J499" t="str">
            <v>30-mrt-32</v>
          </cell>
          <cell r="K499">
            <v>81</v>
          </cell>
        </row>
        <row r="500">
          <cell r="A500">
            <v>3409</v>
          </cell>
          <cell r="B500" t="str">
            <v>Lutjebroek</v>
          </cell>
          <cell r="C500" t="str">
            <v>Dhr.</v>
          </cell>
          <cell r="D500" t="str">
            <v xml:space="preserve">Konijn, N.J. </v>
          </cell>
          <cell r="E500" t="str">
            <v>Zuiderwoid 41</v>
          </cell>
          <cell r="F500" t="str">
            <v>1614 TC</v>
          </cell>
          <cell r="G500" t="str">
            <v>Lutjebroek</v>
          </cell>
          <cell r="H500" t="str">
            <v>0228-511754</v>
          </cell>
          <cell r="I500" t="str">
            <v/>
          </cell>
          <cell r="J500" t="str">
            <v>11-mrt-38</v>
          </cell>
          <cell r="K500">
            <v>75</v>
          </cell>
        </row>
        <row r="501">
          <cell r="A501">
            <v>3413</v>
          </cell>
          <cell r="B501" t="str">
            <v>Lutjebroek</v>
          </cell>
          <cell r="C501" t="str">
            <v>Dhr.</v>
          </cell>
          <cell r="D501" t="str">
            <v xml:space="preserve">Molenaar, Th. </v>
          </cell>
          <cell r="E501" t="str">
            <v>Zuiderwoid 11</v>
          </cell>
          <cell r="F501" t="str">
            <v>1614 TC</v>
          </cell>
          <cell r="G501" t="str">
            <v>Lutjebroek</v>
          </cell>
          <cell r="H501" t="str">
            <v>0228-515091</v>
          </cell>
          <cell r="I501" t="str">
            <v/>
          </cell>
          <cell r="J501" t="str">
            <v>02-aug-42</v>
          </cell>
          <cell r="K501">
            <v>70</v>
          </cell>
        </row>
        <row r="502">
          <cell r="A502">
            <v>3415</v>
          </cell>
          <cell r="B502" t="str">
            <v>Lutjebroek</v>
          </cell>
          <cell r="C502" t="str">
            <v>Dhr.</v>
          </cell>
          <cell r="D502" t="str">
            <v>Huisman, Niek J.</v>
          </cell>
          <cell r="E502" t="str">
            <v>Anjelierlaan 19</v>
          </cell>
          <cell r="F502" t="str">
            <v>1614 SJ</v>
          </cell>
          <cell r="G502" t="str">
            <v>Lutjebroek</v>
          </cell>
          <cell r="H502" t="str">
            <v>0228-514365</v>
          </cell>
          <cell r="I502" t="str">
            <v>Nick.Huisman@Freeler.nl</v>
          </cell>
          <cell r="J502" t="str">
            <v>26-mei-40</v>
          </cell>
          <cell r="K502">
            <v>72</v>
          </cell>
        </row>
        <row r="503">
          <cell r="A503">
            <v>3416</v>
          </cell>
          <cell r="B503" t="str">
            <v>Lutjebroek</v>
          </cell>
          <cell r="C503" t="str">
            <v>Dhr.</v>
          </cell>
          <cell r="D503" t="str">
            <v>Kok, Floor</v>
          </cell>
          <cell r="E503" t="str">
            <v>De Weed 55</v>
          </cell>
          <cell r="F503" t="str">
            <v>1614 KJ</v>
          </cell>
          <cell r="G503" t="str">
            <v>Lutjebroek</v>
          </cell>
          <cell r="H503" t="str">
            <v>0228-512369</v>
          </cell>
          <cell r="I503" t="str">
            <v>wjc.kok@quicknet.nl</v>
          </cell>
          <cell r="J503" t="str">
            <v>17-mei-42</v>
          </cell>
          <cell r="K503">
            <v>70</v>
          </cell>
        </row>
        <row r="504">
          <cell r="A504">
            <v>3417</v>
          </cell>
          <cell r="B504" t="str">
            <v>Lutjebroek</v>
          </cell>
          <cell r="C504" t="str">
            <v>Dhr.</v>
          </cell>
          <cell r="D504" t="str">
            <v>Dekker, Vincent</v>
          </cell>
          <cell r="E504" t="str">
            <v>Dahlialaan 10</v>
          </cell>
          <cell r="F504" t="str">
            <v>1614 SM</v>
          </cell>
          <cell r="G504" t="str">
            <v>Lutjebroek</v>
          </cell>
          <cell r="H504" t="str">
            <v>0228-514740</v>
          </cell>
          <cell r="I504" t="str">
            <v>vincentenans@kpnmail.nl</v>
          </cell>
          <cell r="J504" t="str">
            <v>29-nov-38</v>
          </cell>
          <cell r="K504">
            <v>74</v>
          </cell>
        </row>
        <row r="505">
          <cell r="A505">
            <v>3418</v>
          </cell>
          <cell r="B505" t="str">
            <v>Lutjebroek</v>
          </cell>
          <cell r="C505" t="str">
            <v>Dhr.</v>
          </cell>
          <cell r="D505" t="str">
            <v xml:space="preserve">Rood, J.C. </v>
          </cell>
          <cell r="E505" t="str">
            <v>Anjelierlaan 13</v>
          </cell>
          <cell r="F505" t="str">
            <v>1614 SJ</v>
          </cell>
          <cell r="G505" t="str">
            <v>Lutjebroek</v>
          </cell>
          <cell r="H505" t="str">
            <v>0228-513329</v>
          </cell>
          <cell r="I505" t="str">
            <v/>
          </cell>
          <cell r="J505" t="str">
            <v>20-mrt-39</v>
          </cell>
          <cell r="K505">
            <v>74</v>
          </cell>
        </row>
        <row r="506">
          <cell r="A506">
            <v>3419</v>
          </cell>
          <cell r="B506" t="str">
            <v>Lutjebroek</v>
          </cell>
          <cell r="C506" t="str">
            <v>Dhr.</v>
          </cell>
          <cell r="D506" t="str">
            <v>Broersen, Cees M.</v>
          </cell>
          <cell r="E506" t="str">
            <v>Anjelierlaan 16</v>
          </cell>
          <cell r="F506" t="str">
            <v>1614 SK</v>
          </cell>
          <cell r="G506" t="str">
            <v>Lutjebroek</v>
          </cell>
          <cell r="H506" t="str">
            <v>0228-515540</v>
          </cell>
          <cell r="I506" t="str">
            <v/>
          </cell>
          <cell r="J506" t="str">
            <v>31-okt-41</v>
          </cell>
          <cell r="K506">
            <v>71</v>
          </cell>
        </row>
        <row r="507">
          <cell r="A507">
            <v>3420</v>
          </cell>
          <cell r="B507" t="str">
            <v>Lutjebroek</v>
          </cell>
          <cell r="C507" t="str">
            <v>Dhr.</v>
          </cell>
          <cell r="D507" t="str">
            <v>Takken, Gerrit</v>
          </cell>
          <cell r="E507" t="str">
            <v>Anjelierlaan 12</v>
          </cell>
          <cell r="F507" t="str">
            <v>1614 SK</v>
          </cell>
          <cell r="G507" t="str">
            <v>Lutjebroek</v>
          </cell>
          <cell r="H507" t="str">
            <v>0228-515603</v>
          </cell>
          <cell r="I507" t="str">
            <v>geriet@ziggo.nl</v>
          </cell>
          <cell r="J507" t="str">
            <v>24-aug-37</v>
          </cell>
          <cell r="K507">
            <v>75</v>
          </cell>
          <cell r="L507">
            <v>40787</v>
          </cell>
        </row>
        <row r="508">
          <cell r="A508">
            <v>3421</v>
          </cell>
          <cell r="B508" t="str">
            <v>Lutjebroek</v>
          </cell>
          <cell r="C508" t="str">
            <v>Dhr.</v>
          </cell>
          <cell r="D508" t="str">
            <v>Noordeloos, Rene</v>
          </cell>
          <cell r="E508" t="str">
            <v>Horn 25</v>
          </cell>
          <cell r="F508" t="str">
            <v>1614 LS</v>
          </cell>
          <cell r="G508" t="str">
            <v>Lutjebroek</v>
          </cell>
          <cell r="H508" t="str">
            <v>0228-516780</v>
          </cell>
          <cell r="I508" t="str">
            <v/>
          </cell>
          <cell r="J508" t="str">
            <v>17-dec-43</v>
          </cell>
          <cell r="K508">
            <v>69</v>
          </cell>
        </row>
        <row r="509">
          <cell r="A509">
            <v>3423</v>
          </cell>
          <cell r="B509" t="str">
            <v>Lutjebroek</v>
          </cell>
          <cell r="C509" t="str">
            <v>Dhr.</v>
          </cell>
          <cell r="D509" t="str">
            <v xml:space="preserve">Dijkman, H. </v>
          </cell>
          <cell r="E509" t="str">
            <v>Sint Nicolaasstraat 1</v>
          </cell>
          <cell r="F509" t="str">
            <v>1614 LP</v>
          </cell>
          <cell r="G509" t="str">
            <v>Lutjebroek</v>
          </cell>
          <cell r="H509" t="str">
            <v>0228-516781</v>
          </cell>
          <cell r="I509" t="str">
            <v/>
          </cell>
          <cell r="J509" t="str">
            <v>21-feb-47</v>
          </cell>
          <cell r="K509">
            <v>66</v>
          </cell>
        </row>
        <row r="510">
          <cell r="A510">
            <v>3424</v>
          </cell>
          <cell r="B510" t="str">
            <v>Lutjebroek</v>
          </cell>
          <cell r="C510" t="str">
            <v>Dhr.</v>
          </cell>
          <cell r="D510" t="str">
            <v xml:space="preserve">Timmerman, J.C. </v>
          </cell>
          <cell r="E510" t="str">
            <v>Horn 6</v>
          </cell>
          <cell r="F510" t="str">
            <v>1614 LV</v>
          </cell>
          <cell r="G510" t="str">
            <v>Lutjebroek</v>
          </cell>
          <cell r="H510" t="str">
            <v>0228-512249</v>
          </cell>
          <cell r="I510" t="str">
            <v/>
          </cell>
          <cell r="J510" t="str">
            <v>14-okt-43</v>
          </cell>
          <cell r="K510">
            <v>69</v>
          </cell>
        </row>
        <row r="511">
          <cell r="A511">
            <v>3425</v>
          </cell>
          <cell r="B511" t="str">
            <v>Lutjebroek</v>
          </cell>
          <cell r="C511" t="str">
            <v>Dhr.</v>
          </cell>
          <cell r="D511" t="str">
            <v>Bergsma, Cor</v>
          </cell>
          <cell r="E511" t="str">
            <v>De Weed 96 A</v>
          </cell>
          <cell r="F511" t="str">
            <v>1614 KH</v>
          </cell>
          <cell r="G511" t="str">
            <v>Lutjebroek</v>
          </cell>
          <cell r="H511" t="str">
            <v>0228-521467</v>
          </cell>
          <cell r="I511" t="str">
            <v>corbergsma@quicknet.nl</v>
          </cell>
          <cell r="J511" t="str">
            <v>26-apr-47</v>
          </cell>
          <cell r="K511">
            <v>66</v>
          </cell>
          <cell r="L511">
            <v>38565</v>
          </cell>
        </row>
        <row r="512">
          <cell r="A512">
            <v>3426</v>
          </cell>
          <cell r="B512" t="str">
            <v>Lutjebroek</v>
          </cell>
          <cell r="C512" t="str">
            <v>Dhr.</v>
          </cell>
          <cell r="D512" t="str">
            <v>Kok, Willem J.</v>
          </cell>
          <cell r="E512" t="str">
            <v>P.J. Jongstraat 29</v>
          </cell>
          <cell r="F512" t="str">
            <v>1614 LA</v>
          </cell>
          <cell r="G512" t="str">
            <v>Lutjebroek</v>
          </cell>
          <cell r="H512" t="str">
            <v>0228-513279</v>
          </cell>
          <cell r="I512" t="str">
            <v>wjc.kok@quicknet.nl</v>
          </cell>
          <cell r="J512" t="str">
            <v>22-apr-42</v>
          </cell>
          <cell r="K512">
            <v>71</v>
          </cell>
          <cell r="L512">
            <v>38930</v>
          </cell>
        </row>
        <row r="513">
          <cell r="A513">
            <v>3428</v>
          </cell>
          <cell r="B513" t="str">
            <v>Lutjebroek</v>
          </cell>
          <cell r="C513" t="str">
            <v>Dhr.</v>
          </cell>
          <cell r="D513" t="str">
            <v>Schilder, Johan</v>
          </cell>
          <cell r="E513" t="str">
            <v>Het Erf 3</v>
          </cell>
          <cell r="F513" t="str">
            <v>1611 DL</v>
          </cell>
          <cell r="G513" t="str">
            <v>Bovenkarspel</v>
          </cell>
          <cell r="H513" t="str">
            <v>0228-516930</v>
          </cell>
          <cell r="I513" t="str">
            <v>johanschilder1946@hotmail.nl</v>
          </cell>
          <cell r="J513" t="str">
            <v>10-jun-46</v>
          </cell>
          <cell r="K513">
            <v>66</v>
          </cell>
          <cell r="L513">
            <v>39661</v>
          </cell>
        </row>
        <row r="514">
          <cell r="A514">
            <v>3429</v>
          </cell>
          <cell r="B514" t="str">
            <v>Lutjebroek</v>
          </cell>
          <cell r="C514" t="str">
            <v>Dhr.</v>
          </cell>
          <cell r="D514" t="str">
            <v>Schilder, P</v>
          </cell>
          <cell r="E514" t="str">
            <v>Woidzicht 1</v>
          </cell>
          <cell r="F514" t="str">
            <v>1614 TA</v>
          </cell>
          <cell r="G514" t="str">
            <v>Lutjebroek</v>
          </cell>
          <cell r="H514" t="str">
            <v>0228-516477</v>
          </cell>
          <cell r="I514" t="str">
            <v>psch@quicknet.nl</v>
          </cell>
          <cell r="J514" t="str">
            <v>26-dec-39</v>
          </cell>
          <cell r="K514">
            <v>73</v>
          </cell>
          <cell r="L514">
            <v>40673</v>
          </cell>
        </row>
        <row r="515">
          <cell r="A515">
            <v>3430</v>
          </cell>
          <cell r="B515" t="str">
            <v>Lutjebroek</v>
          </cell>
          <cell r="C515" t="str">
            <v>Dhr.</v>
          </cell>
          <cell r="D515" t="str">
            <v>Haentjens.,Ben</v>
          </cell>
          <cell r="E515" t="str">
            <v>P.J.Jongstraat 1</v>
          </cell>
          <cell r="F515" t="str">
            <v>1614 LA</v>
          </cell>
          <cell r="G515" t="str">
            <v>Lutjebroek</v>
          </cell>
          <cell r="H515" t="str">
            <v>06-54655334</v>
          </cell>
          <cell r="I515" t="str">
            <v>bf.haentjens@quicknet.nl</v>
          </cell>
          <cell r="J515" t="str">
            <v>05-jul-55</v>
          </cell>
          <cell r="K515">
            <v>57</v>
          </cell>
          <cell r="L515">
            <v>41003</v>
          </cell>
        </row>
        <row r="516">
          <cell r="A516">
            <v>3431</v>
          </cell>
          <cell r="B516" t="str">
            <v>Lutjebroek</v>
          </cell>
          <cell r="C516" t="str">
            <v>Dhr.</v>
          </cell>
          <cell r="D516" t="str">
            <v>Schilder, Piet</v>
          </cell>
          <cell r="E516" t="str">
            <v>2e Rozenstraat 26</v>
          </cell>
          <cell r="F516" t="str">
            <v>1614 SG</v>
          </cell>
          <cell r="G516" t="str">
            <v>Lutjebroek</v>
          </cell>
          <cell r="H516" t="str">
            <v>0228-517059</v>
          </cell>
          <cell r="I516" t="str">
            <v>pcm.schilder@quicknet.nl</v>
          </cell>
          <cell r="J516" t="str">
            <v>11-okt-50</v>
          </cell>
          <cell r="K516">
            <v>62</v>
          </cell>
          <cell r="L516">
            <v>41383</v>
          </cell>
        </row>
        <row r="517">
          <cell r="A517">
            <v>3501</v>
          </cell>
          <cell r="B517" t="str">
            <v>Jong Cultura</v>
          </cell>
          <cell r="C517" t="str">
            <v>Dhr.</v>
          </cell>
          <cell r="D517" t="str">
            <v>Pannekeet, Fred</v>
          </cell>
          <cell r="E517" t="str">
            <v>Generaal de Wetlaan 14</v>
          </cell>
          <cell r="F517" t="str">
            <v>1619 VL</v>
          </cell>
          <cell r="G517" t="str">
            <v>Andijk</v>
          </cell>
          <cell r="H517" t="str">
            <v>06-37175369</v>
          </cell>
          <cell r="I517" t="str">
            <v>pannekeet@telfort.nl</v>
          </cell>
          <cell r="J517" t="str">
            <v>15-apr-48</v>
          </cell>
          <cell r="K517">
            <v>65</v>
          </cell>
        </row>
        <row r="518">
          <cell r="A518">
            <v>3503</v>
          </cell>
          <cell r="B518" t="str">
            <v>Jong Cultura</v>
          </cell>
          <cell r="C518" t="str">
            <v>Dhr.</v>
          </cell>
          <cell r="D518" t="str">
            <v>Zoolingen, A.F. van</v>
          </cell>
          <cell r="E518" t="str">
            <v>Proefpolder 5 A</v>
          </cell>
          <cell r="F518" t="str">
            <v>1619 EH</v>
          </cell>
          <cell r="G518" t="str">
            <v>Andijk</v>
          </cell>
          <cell r="H518" t="str">
            <v>0228-592752</v>
          </cell>
          <cell r="I518" t="str">
            <v/>
          </cell>
          <cell r="J518" t="str">
            <v>21-dec-34</v>
          </cell>
          <cell r="K518">
            <v>78</v>
          </cell>
          <cell r="L518">
            <v>38443</v>
          </cell>
        </row>
        <row r="519">
          <cell r="A519">
            <v>3504</v>
          </cell>
          <cell r="B519" t="str">
            <v>Jong Cultura</v>
          </cell>
          <cell r="C519" t="str">
            <v>Dhr.</v>
          </cell>
          <cell r="D519" t="str">
            <v>Abbekerk, Cor J.</v>
          </cell>
          <cell r="E519" t="str">
            <v>Hornpad 10</v>
          </cell>
          <cell r="F519" t="str">
            <v>1619 BP</v>
          </cell>
          <cell r="G519" t="str">
            <v>Andijk</v>
          </cell>
          <cell r="H519" t="str">
            <v>0228-592752</v>
          </cell>
          <cell r="I519" t="str">
            <v>cj.abbekerk@quicknet.nl</v>
          </cell>
          <cell r="J519" t="str">
            <v>25-sep-35</v>
          </cell>
          <cell r="K519">
            <v>77</v>
          </cell>
          <cell r="L519">
            <v>38443</v>
          </cell>
        </row>
        <row r="520">
          <cell r="A520">
            <v>3507</v>
          </cell>
          <cell r="B520" t="str">
            <v>Jong Cultura</v>
          </cell>
          <cell r="C520" t="str">
            <v>Dhr.</v>
          </cell>
          <cell r="D520" t="str">
            <v>Wijdenes, Jan  N.</v>
          </cell>
          <cell r="E520" t="str">
            <v>Sorghvlietlaan 3</v>
          </cell>
          <cell r="F520" t="str">
            <v>1619 XA</v>
          </cell>
          <cell r="G520" t="str">
            <v>Andijk</v>
          </cell>
          <cell r="H520" t="str">
            <v>0228-592248</v>
          </cell>
          <cell r="I520" t="str">
            <v>De-witte-druijf@quicknet.nl</v>
          </cell>
          <cell r="J520" t="str">
            <v>30-aug-43</v>
          </cell>
          <cell r="K520">
            <v>69</v>
          </cell>
          <cell r="L520">
            <v>38826</v>
          </cell>
        </row>
        <row r="521">
          <cell r="A521">
            <v>3508</v>
          </cell>
          <cell r="B521" t="str">
            <v>Jong Cultura</v>
          </cell>
          <cell r="C521" t="str">
            <v>Dhr.</v>
          </cell>
          <cell r="D521" t="str">
            <v>Boon, Cees</v>
          </cell>
          <cell r="E521" t="str">
            <v>Kleingouw 145</v>
          </cell>
          <cell r="F521" t="str">
            <v>1619 CJ</v>
          </cell>
          <cell r="G521" t="str">
            <v>Andijk</v>
          </cell>
          <cell r="H521" t="str">
            <v>0228-516319</v>
          </cell>
          <cell r="I521" t="str">
            <v>ceesboon@quicknet.nl</v>
          </cell>
          <cell r="J521" t="str">
            <v>10-jul-46</v>
          </cell>
          <cell r="K521">
            <v>66</v>
          </cell>
          <cell r="L521">
            <v>39661</v>
          </cell>
        </row>
        <row r="522">
          <cell r="A522">
            <v>3509</v>
          </cell>
          <cell r="B522" t="str">
            <v>Jong Cultura</v>
          </cell>
          <cell r="C522" t="str">
            <v>Dhr.</v>
          </cell>
          <cell r="D522" t="str">
            <v>Dol, Teun P.</v>
          </cell>
          <cell r="E522" t="str">
            <v>Molenweg 40A</v>
          </cell>
          <cell r="F522" t="str">
            <v>1619 EV</v>
          </cell>
          <cell r="G522" t="str">
            <v>Andijk</v>
          </cell>
          <cell r="H522" t="str">
            <v>0228-592659</v>
          </cell>
          <cell r="I522" t="str">
            <v/>
          </cell>
          <cell r="J522" t="str">
            <v>10-mei-39</v>
          </cell>
          <cell r="K522">
            <v>73</v>
          </cell>
          <cell r="L522">
            <v>39661</v>
          </cell>
        </row>
        <row r="523">
          <cell r="A523">
            <v>3511</v>
          </cell>
          <cell r="B523" t="str">
            <v>Jong Cultura</v>
          </cell>
          <cell r="C523" t="str">
            <v>Dhr.</v>
          </cell>
          <cell r="D523" t="str">
            <v>Wilde, Bob de</v>
          </cell>
          <cell r="E523" t="str">
            <v>Proefpolder 4/288</v>
          </cell>
          <cell r="F523" t="str">
            <v>1619 EH</v>
          </cell>
          <cell r="G523" t="str">
            <v>Andijk</v>
          </cell>
          <cell r="H523" t="str">
            <v>06-53584873</v>
          </cell>
          <cell r="I523" t="str">
            <v/>
          </cell>
          <cell r="J523" t="str">
            <v>10-apr-38</v>
          </cell>
          <cell r="K523">
            <v>75</v>
          </cell>
          <cell r="L523">
            <v>40026</v>
          </cell>
        </row>
        <row r="524">
          <cell r="A524">
            <v>3513</v>
          </cell>
          <cell r="B524" t="str">
            <v>Jong Cultura</v>
          </cell>
          <cell r="C524" t="str">
            <v>Dhr.</v>
          </cell>
          <cell r="D524" t="str">
            <v>Mulder.,Dirk</v>
          </cell>
          <cell r="E524" t="str">
            <v>Knokkel 66</v>
          </cell>
          <cell r="F524" t="str">
            <v>1619 AK</v>
          </cell>
          <cell r="G524" t="str">
            <v>Andik</v>
          </cell>
          <cell r="H524" t="str">
            <v>0228-592520</v>
          </cell>
          <cell r="I524" t="str">
            <v/>
          </cell>
          <cell r="J524" t="str">
            <v>21-aug-38</v>
          </cell>
          <cell r="K524">
            <v>74</v>
          </cell>
          <cell r="L524">
            <v>40801</v>
          </cell>
        </row>
        <row r="525">
          <cell r="A525">
            <v>3514</v>
          </cell>
          <cell r="B525" t="str">
            <v>Jong Cultura</v>
          </cell>
          <cell r="C525" t="str">
            <v>Dhr.</v>
          </cell>
          <cell r="D525" t="str">
            <v>Groot, Hans</v>
          </cell>
          <cell r="E525" t="str">
            <v>Sorghvlietlaan 5</v>
          </cell>
          <cell r="F525" t="str">
            <v>1619 XA</v>
          </cell>
          <cell r="G525" t="str">
            <v>Andijk</v>
          </cell>
          <cell r="H525" t="str">
            <v>0228-592678</v>
          </cell>
          <cell r="I525" t="str">
            <v>grootleeuw@quicknet.nl</v>
          </cell>
          <cell r="J525" t="str">
            <v>04-aug-46</v>
          </cell>
          <cell r="K525">
            <v>66</v>
          </cell>
          <cell r="L525">
            <v>41065</v>
          </cell>
        </row>
        <row r="526">
          <cell r="A526">
            <v>3601</v>
          </cell>
          <cell r="B526" t="str">
            <v>BV Achterom</v>
          </cell>
          <cell r="C526" t="str">
            <v>Dhr.</v>
          </cell>
          <cell r="D526" t="str">
            <v>Hovestad, Anton</v>
          </cell>
          <cell r="E526" t="str">
            <v>Klaverwoud 39</v>
          </cell>
          <cell r="F526" t="str">
            <v>1689 BJ</v>
          </cell>
          <cell r="G526" t="str">
            <v>Zwaag</v>
          </cell>
          <cell r="H526" t="str">
            <v>0229-263886</v>
          </cell>
          <cell r="I526" t="str">
            <v/>
          </cell>
          <cell r="J526" t="str">
            <v>05-aug-31</v>
          </cell>
          <cell r="K526">
            <v>81</v>
          </cell>
          <cell r="L526">
            <v>39217</v>
          </cell>
        </row>
        <row r="527">
          <cell r="A527">
            <v>3604</v>
          </cell>
          <cell r="B527" t="str">
            <v>BV Achterom</v>
          </cell>
          <cell r="C527" t="str">
            <v>Dhr.</v>
          </cell>
          <cell r="D527" t="str">
            <v>Winter, Anton A. de</v>
          </cell>
          <cell r="E527" t="str">
            <v>Anemonenlaan 28</v>
          </cell>
          <cell r="F527" t="str">
            <v>1616 XR</v>
          </cell>
          <cell r="G527" t="str">
            <v>Hoogkarspel</v>
          </cell>
          <cell r="H527" t="str">
            <v>0228-562507</v>
          </cell>
          <cell r="I527" t="str">
            <v>aa.winter@quicknet.nl</v>
          </cell>
          <cell r="J527" t="str">
            <v>29-jun-44</v>
          </cell>
          <cell r="K527">
            <v>68</v>
          </cell>
          <cell r="L527">
            <v>39217</v>
          </cell>
        </row>
        <row r="528">
          <cell r="A528">
            <v>3605</v>
          </cell>
          <cell r="B528" t="str">
            <v>BV Achterom</v>
          </cell>
          <cell r="C528" t="str">
            <v>Dhr.</v>
          </cell>
          <cell r="D528" t="str">
            <v>Kloppenburg, Peter</v>
          </cell>
          <cell r="E528" t="str">
            <v>Rudolf Garrelstraat 15</v>
          </cell>
          <cell r="F528" t="str">
            <v>1443 LG</v>
          </cell>
          <cell r="G528" t="str">
            <v>Purmerend</v>
          </cell>
          <cell r="H528" t="str">
            <v>06-30407005</v>
          </cell>
          <cell r="I528" t="str">
            <v>pkloppenburg@online.nl</v>
          </cell>
          <cell r="J528" t="str">
            <v>18-mrt-47</v>
          </cell>
          <cell r="K528">
            <v>66</v>
          </cell>
          <cell r="L528">
            <v>39217</v>
          </cell>
        </row>
        <row r="529">
          <cell r="A529">
            <v>3606</v>
          </cell>
          <cell r="B529" t="str">
            <v>BV Achterom</v>
          </cell>
          <cell r="C529" t="str">
            <v>Dhr.</v>
          </cell>
          <cell r="D529" t="str">
            <v>Hoogland, Antoon</v>
          </cell>
          <cell r="E529" t="str">
            <v>Klooster 1 A</v>
          </cell>
          <cell r="F529" t="str">
            <v>1601 NW</v>
          </cell>
          <cell r="G529" t="str">
            <v>Enkhuizen</v>
          </cell>
          <cell r="H529" t="str">
            <v>0228-515643</v>
          </cell>
          <cell r="I529" t="str">
            <v>gerton@quicknet.nl</v>
          </cell>
          <cell r="J529" t="str">
            <v>05-okt-41</v>
          </cell>
          <cell r="K529">
            <v>71</v>
          </cell>
          <cell r="L529">
            <v>39217</v>
          </cell>
        </row>
        <row r="530">
          <cell r="A530">
            <v>3612</v>
          </cell>
          <cell r="B530" t="str">
            <v>BV Achterom</v>
          </cell>
          <cell r="C530" t="str">
            <v>Dhr.</v>
          </cell>
          <cell r="D530" t="str">
            <v>Sluis, J.M. van de</v>
          </cell>
          <cell r="E530" t="str">
            <v>Streekweg 140</v>
          </cell>
          <cell r="F530" t="str">
            <v>1616 AM</v>
          </cell>
          <cell r="G530" t="str">
            <v>Hoogkarspel</v>
          </cell>
          <cell r="H530" t="str">
            <v>0228-561388</v>
          </cell>
          <cell r="I530" t="str">
            <v/>
          </cell>
          <cell r="J530" t="str">
            <v>07-aug-40</v>
          </cell>
          <cell r="K530">
            <v>72</v>
          </cell>
          <cell r="L530">
            <v>39217</v>
          </cell>
        </row>
        <row r="531">
          <cell r="A531">
            <v>3614</v>
          </cell>
          <cell r="B531" t="str">
            <v>BV Achterom</v>
          </cell>
          <cell r="C531" t="str">
            <v>Dhr.</v>
          </cell>
          <cell r="D531" t="str">
            <v>Vries, Jan de</v>
          </cell>
          <cell r="E531" t="str">
            <v>Orionstraat 181</v>
          </cell>
          <cell r="F531" t="str">
            <v>1622 BR</v>
          </cell>
          <cell r="G531" t="str">
            <v>Hoorn</v>
          </cell>
          <cell r="H531" t="str">
            <v>0229-273734</v>
          </cell>
          <cell r="I531" t="str">
            <v>vries-15@kpnmail.nl</v>
          </cell>
          <cell r="J531" t="str">
            <v>20-jan-34</v>
          </cell>
          <cell r="K531">
            <v>79</v>
          </cell>
          <cell r="L531">
            <v>39217</v>
          </cell>
        </row>
        <row r="532">
          <cell r="A532">
            <v>3616</v>
          </cell>
          <cell r="B532" t="str">
            <v>BV Achterom</v>
          </cell>
          <cell r="C532" t="str">
            <v>Mw.</v>
          </cell>
          <cell r="D532" t="str">
            <v>Weerd, Thea de</v>
          </cell>
          <cell r="E532" t="str">
            <v>Zuidermeerweg 72</v>
          </cell>
          <cell r="F532" t="str">
            <v>1652 CV</v>
          </cell>
          <cell r="G532" t="str">
            <v>Zuidermeer</v>
          </cell>
          <cell r="H532" t="str">
            <v>0229-561650</v>
          </cell>
          <cell r="I532" t="str">
            <v>thea.deweerd@quicknet.nl</v>
          </cell>
          <cell r="J532" t="str">
            <v>01-aug-51</v>
          </cell>
          <cell r="K532">
            <v>61</v>
          </cell>
          <cell r="L532">
            <v>39217</v>
          </cell>
        </row>
        <row r="533">
          <cell r="A533">
            <v>3619</v>
          </cell>
          <cell r="B533" t="str">
            <v>BV Achterom</v>
          </cell>
          <cell r="C533" t="str">
            <v>Dhr.</v>
          </cell>
          <cell r="D533" t="str">
            <v>Leek, Gerrit.</v>
          </cell>
          <cell r="E533" t="str">
            <v>Oude Gouw 9</v>
          </cell>
          <cell r="F533" t="str">
            <v>1687 AK</v>
          </cell>
          <cell r="G533" t="str">
            <v>Wognum</v>
          </cell>
          <cell r="H533" t="str">
            <v>0229-573129</v>
          </cell>
          <cell r="I533" t="str">
            <v/>
          </cell>
          <cell r="J533" t="str">
            <v>30-apr-44</v>
          </cell>
          <cell r="K533">
            <v>68</v>
          </cell>
          <cell r="L533">
            <v>39217</v>
          </cell>
        </row>
        <row r="534">
          <cell r="A534">
            <v>3625</v>
          </cell>
          <cell r="B534" t="str">
            <v>BV Achterom</v>
          </cell>
          <cell r="C534" t="str">
            <v>Dhr.</v>
          </cell>
          <cell r="D534" t="str">
            <v>Appelman, Jan</v>
          </cell>
          <cell r="E534" t="str">
            <v>Hoeker 48</v>
          </cell>
          <cell r="F534" t="str">
            <v>1625 CC</v>
          </cell>
          <cell r="G534" t="str">
            <v>Hoorn</v>
          </cell>
          <cell r="H534" t="str">
            <v>0229-842024</v>
          </cell>
          <cell r="I534" t="str">
            <v/>
          </cell>
          <cell r="J534" t="str">
            <v>07-jun-48</v>
          </cell>
          <cell r="K534">
            <v>64</v>
          </cell>
          <cell r="L534">
            <v>40673</v>
          </cell>
        </row>
        <row r="535">
          <cell r="A535">
            <v>3626</v>
          </cell>
          <cell r="B535" t="str">
            <v>BV Achterom</v>
          </cell>
          <cell r="C535" t="str">
            <v>Dhr.</v>
          </cell>
          <cell r="D535" t="str">
            <v>Kooijmans.,Ad</v>
          </cell>
          <cell r="E535" t="str">
            <v>De Krommert 109</v>
          </cell>
          <cell r="F535" t="str">
            <v>1474 PS</v>
          </cell>
          <cell r="G535" t="str">
            <v>Oosthuizen</v>
          </cell>
          <cell r="H535" t="str">
            <v>0299-403002</v>
          </cell>
          <cell r="I535" t="str">
            <v/>
          </cell>
          <cell r="J535" t="str">
            <v>04-mrt-33</v>
          </cell>
          <cell r="K535">
            <v>80</v>
          </cell>
          <cell r="L535">
            <v>40843</v>
          </cell>
        </row>
        <row r="536">
          <cell r="A536">
            <v>3627</v>
          </cell>
          <cell r="B536" t="str">
            <v>BV Achterom</v>
          </cell>
          <cell r="C536" t="str">
            <v>Dhr.</v>
          </cell>
          <cell r="D536" t="str">
            <v>Kroft, Ben van der</v>
          </cell>
          <cell r="E536" t="str">
            <v>Visserseiland 63</v>
          </cell>
          <cell r="F536" t="str">
            <v>1621 AA</v>
          </cell>
          <cell r="G536" t="str">
            <v>Hoorn</v>
          </cell>
          <cell r="H536" t="str">
            <v>06-23090722</v>
          </cell>
          <cell r="I536" t="str">
            <v/>
          </cell>
          <cell r="J536" t="str">
            <v>26-mrt-46</v>
          </cell>
          <cell r="K536">
            <v>67</v>
          </cell>
          <cell r="L536">
            <v>41155</v>
          </cell>
        </row>
        <row r="537">
          <cell r="A537">
            <v>3801</v>
          </cell>
          <cell r="B537" t="str">
            <v>BVK</v>
          </cell>
          <cell r="C537" t="str">
            <v>Dhr.</v>
          </cell>
          <cell r="D537" t="str">
            <v>Klein, Ab</v>
          </cell>
          <cell r="E537" t="str">
            <v>De Bouw 142</v>
          </cell>
          <cell r="F537" t="str">
            <v>1611 LS</v>
          </cell>
          <cell r="G537" t="str">
            <v>Bovenkarspel</v>
          </cell>
          <cell r="H537" t="str">
            <v>0228-513542</v>
          </cell>
          <cell r="I537" t="str">
            <v>ab.klein@quicknet.nl</v>
          </cell>
          <cell r="J537" t="str">
            <v>16-mei-31</v>
          </cell>
          <cell r="K537">
            <v>81</v>
          </cell>
          <cell r="L537">
            <v>39661</v>
          </cell>
        </row>
        <row r="538">
          <cell r="A538">
            <v>3803</v>
          </cell>
          <cell r="B538" t="str">
            <v>BVK</v>
          </cell>
          <cell r="C538" t="str">
            <v>Dhr.</v>
          </cell>
          <cell r="D538" t="str">
            <v>Boon, Freek E.</v>
          </cell>
          <cell r="E538" t="str">
            <v>Broekerhavenweg 125</v>
          </cell>
          <cell r="F538" t="str">
            <v>1611 CB</v>
          </cell>
          <cell r="G538" t="str">
            <v>Bovenkarspel</v>
          </cell>
          <cell r="H538" t="str">
            <v>0228-512891</v>
          </cell>
          <cell r="I538" t="str">
            <v/>
          </cell>
          <cell r="J538" t="str">
            <v>25-jan-37</v>
          </cell>
          <cell r="K538">
            <v>76</v>
          </cell>
          <cell r="L538">
            <v>39661</v>
          </cell>
        </row>
        <row r="539">
          <cell r="A539">
            <v>3804</v>
          </cell>
          <cell r="B539" t="str">
            <v>BVK</v>
          </cell>
          <cell r="C539" t="str">
            <v>Dhr.</v>
          </cell>
          <cell r="D539" t="str">
            <v>Groen, Piet</v>
          </cell>
          <cell r="E539" t="str">
            <v>Zonnedauw 103</v>
          </cell>
          <cell r="F539" t="str">
            <v>1611 BV</v>
          </cell>
          <cell r="G539" t="str">
            <v>Bovenkarspel</v>
          </cell>
          <cell r="H539" t="str">
            <v>0228-512113</v>
          </cell>
          <cell r="I539" t="str">
            <v/>
          </cell>
          <cell r="J539" t="str">
            <v>14-mei-40</v>
          </cell>
          <cell r="K539">
            <v>72</v>
          </cell>
          <cell r="L539">
            <v>39661</v>
          </cell>
        </row>
        <row r="540">
          <cell r="A540">
            <v>3806</v>
          </cell>
          <cell r="B540" t="str">
            <v>BVK</v>
          </cell>
          <cell r="C540" t="str">
            <v>Dhr.</v>
          </cell>
          <cell r="D540" t="str">
            <v>Wit, Ed de</v>
          </cell>
          <cell r="E540" t="str">
            <v>Het Bunder 32</v>
          </cell>
          <cell r="F540" t="str">
            <v>1611 JC</v>
          </cell>
          <cell r="G540" t="str">
            <v>Bovenkarspel</v>
          </cell>
          <cell r="H540" t="str">
            <v>0228-514702</v>
          </cell>
          <cell r="I540" t="str">
            <v>edengredewit@gmail.com</v>
          </cell>
          <cell r="J540" t="str">
            <v>02-mei-36</v>
          </cell>
          <cell r="K540">
            <v>76</v>
          </cell>
          <cell r="L540">
            <v>39675</v>
          </cell>
        </row>
        <row r="541">
          <cell r="A541">
            <v>3807</v>
          </cell>
          <cell r="B541" t="str">
            <v>BVK</v>
          </cell>
          <cell r="C541" t="str">
            <v>Dhr.</v>
          </cell>
          <cell r="D541" t="str">
            <v>Appelman, Jaap</v>
          </cell>
          <cell r="E541" t="str">
            <v>Trechter 51</v>
          </cell>
          <cell r="F541" t="str">
            <v>1611 LA</v>
          </cell>
          <cell r="G541" t="str">
            <v>Bovenkarspel</v>
          </cell>
          <cell r="H541" t="str">
            <v>0228-516741</v>
          </cell>
          <cell r="I541" t="str">
            <v/>
          </cell>
          <cell r="J541" t="str">
            <v>14-aug-45</v>
          </cell>
          <cell r="K541">
            <v>67</v>
          </cell>
          <cell r="L541">
            <v>40026</v>
          </cell>
        </row>
        <row r="542">
          <cell r="A542">
            <v>3808</v>
          </cell>
          <cell r="B542" t="str">
            <v>BVK</v>
          </cell>
          <cell r="C542" t="str">
            <v>Dhr.</v>
          </cell>
          <cell r="D542" t="str">
            <v>Bregman, Jan</v>
          </cell>
          <cell r="E542" t="str">
            <v>La Reinelaan 32</v>
          </cell>
          <cell r="F542" t="str">
            <v>1611 ZD</v>
          </cell>
          <cell r="G542" t="str">
            <v>Bovenkarspel</v>
          </cell>
          <cell r="H542" t="str">
            <v>0228-512020</v>
          </cell>
          <cell r="I542" t="str">
            <v>jg.bregman@quicknet.nl</v>
          </cell>
          <cell r="J542" t="str">
            <v>15-apr-42</v>
          </cell>
          <cell r="K542">
            <v>71</v>
          </cell>
          <cell r="L542">
            <v>40026</v>
          </cell>
        </row>
        <row r="543">
          <cell r="A543">
            <v>3809</v>
          </cell>
          <cell r="B543" t="str">
            <v>BVK</v>
          </cell>
          <cell r="C543" t="str">
            <v>Dhr.</v>
          </cell>
          <cell r="D543" t="str">
            <v>Besseling, P.J.</v>
          </cell>
          <cell r="E543" t="str">
            <v>De Akker 2</v>
          </cell>
          <cell r="F543" t="str">
            <v>1611 JM</v>
          </cell>
          <cell r="G543" t="str">
            <v>Bovenkarspel</v>
          </cell>
          <cell r="H543" t="str">
            <v>0228-512457</v>
          </cell>
          <cell r="I543" t="str">
            <v/>
          </cell>
          <cell r="J543" t="str">
            <v>10-jul-39</v>
          </cell>
          <cell r="K543">
            <v>73</v>
          </cell>
          <cell r="L543">
            <v>40026</v>
          </cell>
        </row>
        <row r="544">
          <cell r="A544">
            <v>3810</v>
          </cell>
          <cell r="B544" t="str">
            <v>BVK</v>
          </cell>
          <cell r="C544" t="str">
            <v>Dhr.</v>
          </cell>
          <cell r="D544" t="str">
            <v>Molenaar, N.J.</v>
          </cell>
          <cell r="E544" t="str">
            <v>Hark 29</v>
          </cell>
          <cell r="F544" t="str">
            <v>1611 LN</v>
          </cell>
          <cell r="G544" t="str">
            <v>Bovenkarspel</v>
          </cell>
          <cell r="H544" t="str">
            <v>0228-513851</v>
          </cell>
          <cell r="I544" t="str">
            <v/>
          </cell>
          <cell r="J544" t="str">
            <v>09-dec-40</v>
          </cell>
          <cell r="K544">
            <v>72</v>
          </cell>
          <cell r="L544">
            <v>40026</v>
          </cell>
        </row>
        <row r="545">
          <cell r="A545">
            <v>3811</v>
          </cell>
          <cell r="B545" t="str">
            <v>BVK</v>
          </cell>
          <cell r="C545" t="str">
            <v>Dhr.</v>
          </cell>
          <cell r="D545" t="str">
            <v>Ploeg, Sjaak van der</v>
          </cell>
          <cell r="E545" t="str">
            <v>Hoofdstraat 200</v>
          </cell>
          <cell r="F545" t="str">
            <v>1611 AM</v>
          </cell>
          <cell r="G545" t="str">
            <v>Bovenkarspel</v>
          </cell>
          <cell r="H545" t="str">
            <v>0228-514531</v>
          </cell>
          <cell r="I545" t="str">
            <v>vanderploeg@quicknet.nl</v>
          </cell>
          <cell r="J545" t="str">
            <v>25-mrt-41</v>
          </cell>
          <cell r="K545">
            <v>72</v>
          </cell>
          <cell r="L545">
            <v>40026</v>
          </cell>
        </row>
        <row r="546">
          <cell r="A546">
            <v>3812</v>
          </cell>
          <cell r="B546" t="str">
            <v>BVK</v>
          </cell>
          <cell r="C546" t="str">
            <v>Dhr.</v>
          </cell>
          <cell r="D546" t="str">
            <v>Hanff, Gerard</v>
          </cell>
          <cell r="E546" t="str">
            <v>Overstort 47</v>
          </cell>
          <cell r="F546" t="str">
            <v>1613 BB</v>
          </cell>
          <cell r="G546" t="str">
            <v>Grootebroek</v>
          </cell>
          <cell r="H546" t="str">
            <v>0228-513631</v>
          </cell>
          <cell r="I546" t="str">
            <v/>
          </cell>
          <cell r="J546" t="str">
            <v>27-jan-37</v>
          </cell>
          <cell r="K546">
            <v>76</v>
          </cell>
          <cell r="L546">
            <v>40087</v>
          </cell>
        </row>
        <row r="547">
          <cell r="A547">
            <v>3813</v>
          </cell>
          <cell r="B547" t="str">
            <v>BVK</v>
          </cell>
          <cell r="C547" t="str">
            <v>Dhr.</v>
          </cell>
          <cell r="D547" t="str">
            <v>Horst,Cor van der</v>
          </cell>
          <cell r="E547" t="str">
            <v>La Reinelaan 68</v>
          </cell>
          <cell r="F547" t="str">
            <v>1611 ZE</v>
          </cell>
          <cell r="G547" t="str">
            <v>Bovenkarspel</v>
          </cell>
          <cell r="H547" t="str">
            <v>0228-516541</v>
          </cell>
          <cell r="I547" t="str">
            <v>tgklaver@quicknet.nl</v>
          </cell>
          <cell r="J547" t="str">
            <v>23-okt-37</v>
          </cell>
          <cell r="K547">
            <v>75</v>
          </cell>
          <cell r="L547">
            <v>40432</v>
          </cell>
        </row>
        <row r="548">
          <cell r="A548">
            <v>3814</v>
          </cell>
          <cell r="B548" t="str">
            <v>BVK</v>
          </cell>
          <cell r="C548" t="str">
            <v>Dhr.</v>
          </cell>
          <cell r="D548" t="str">
            <v>Hof.,Theo</v>
          </cell>
          <cell r="E548" t="str">
            <v>Hoofdstraat 318</v>
          </cell>
          <cell r="F548" t="str">
            <v>1611 AP</v>
          </cell>
          <cell r="G548" t="str">
            <v>Bovenkarspel</v>
          </cell>
          <cell r="H548" t="str">
            <v>0228-517556</v>
          </cell>
          <cell r="I548" t="str">
            <v/>
          </cell>
          <cell r="J548" t="str">
            <v>14-nov-51</v>
          </cell>
          <cell r="K548">
            <v>61</v>
          </cell>
          <cell r="L548">
            <v>40634</v>
          </cell>
        </row>
        <row r="549">
          <cell r="A549">
            <v>3815</v>
          </cell>
          <cell r="B549" t="str">
            <v>BVK</v>
          </cell>
          <cell r="C549" t="str">
            <v>Dhr.</v>
          </cell>
          <cell r="D549" t="str">
            <v>Deen.,Piet</v>
          </cell>
          <cell r="E549" t="str">
            <v>Industrieweg 123</v>
          </cell>
          <cell r="F549" t="str">
            <v>1613 KT</v>
          </cell>
          <cell r="G549" t="str">
            <v>Grootebroek</v>
          </cell>
          <cell r="H549" t="str">
            <v>06-14248911</v>
          </cell>
          <cell r="I549" t="str">
            <v/>
          </cell>
          <cell r="J549" t="str">
            <v>27-feb-41</v>
          </cell>
          <cell r="K549">
            <v>72</v>
          </cell>
          <cell r="L549">
            <v>40664</v>
          </cell>
        </row>
        <row r="550">
          <cell r="A550">
            <v>3816</v>
          </cell>
          <cell r="B550" t="str">
            <v>BVK</v>
          </cell>
          <cell r="C550" t="str">
            <v>Dhr.</v>
          </cell>
          <cell r="D550" t="str">
            <v>Rensch van.,Sjaak</v>
          </cell>
          <cell r="E550" t="str">
            <v>Peperstraat 19</v>
          </cell>
          <cell r="F550" t="str">
            <v>1611 CM</v>
          </cell>
          <cell r="G550" t="str">
            <v>Bovenkarspel</v>
          </cell>
          <cell r="H550" t="str">
            <v>0228-511595</v>
          </cell>
          <cell r="I550" t="str">
            <v>sjaakvanrensch@live.nl</v>
          </cell>
          <cell r="J550" t="str">
            <v>07-feb-43</v>
          </cell>
          <cell r="K550">
            <v>70</v>
          </cell>
          <cell r="L550">
            <v>16528</v>
          </cell>
        </row>
        <row r="551">
          <cell r="A551">
            <v>3817</v>
          </cell>
          <cell r="B551" t="str">
            <v>BVK</v>
          </cell>
          <cell r="C551" t="str">
            <v>Dhr.</v>
          </cell>
          <cell r="D551" t="str">
            <v>Botman.,Piet</v>
          </cell>
          <cell r="E551" t="str">
            <v>Broekhavenweg 222</v>
          </cell>
          <cell r="F551" t="str">
            <v>1611 CK</v>
          </cell>
          <cell r="G551" t="str">
            <v>Bovenkarspel</v>
          </cell>
          <cell r="H551" t="str">
            <v>0228-515848</v>
          </cell>
          <cell r="I551" t="str">
            <v/>
          </cell>
          <cell r="J551" t="str">
            <v>31-okt-41</v>
          </cell>
          <cell r="K551">
            <v>71</v>
          </cell>
          <cell r="L551">
            <v>40664</v>
          </cell>
        </row>
        <row r="552">
          <cell r="A552">
            <v>3818</v>
          </cell>
          <cell r="B552" t="str">
            <v>BVK</v>
          </cell>
          <cell r="C552" t="str">
            <v>Dhr.</v>
          </cell>
          <cell r="D552" t="str">
            <v>Botman.,Wijnand</v>
          </cell>
          <cell r="E552" t="str">
            <v>Eg 40</v>
          </cell>
          <cell r="F552" t="str">
            <v>1511 AP</v>
          </cell>
          <cell r="G552" t="str">
            <v>Bovenkarspel</v>
          </cell>
          <cell r="H552" t="str">
            <v>0228-523366</v>
          </cell>
          <cell r="I552" t="str">
            <v/>
          </cell>
          <cell r="J552" t="str">
            <v>28-mrt-43</v>
          </cell>
          <cell r="K552">
            <v>70</v>
          </cell>
          <cell r="L552">
            <v>40634</v>
          </cell>
        </row>
        <row r="553">
          <cell r="A553">
            <v>3820</v>
          </cell>
          <cell r="B553" t="str">
            <v>BVK</v>
          </cell>
          <cell r="C553" t="str">
            <v>Dhr.</v>
          </cell>
          <cell r="D553" t="str">
            <v>Breed.,Cor</v>
          </cell>
          <cell r="E553" t="str">
            <v>Dr.Salkstraat 4</v>
          </cell>
          <cell r="F553" t="str">
            <v>1611 EJ</v>
          </cell>
          <cell r="G553" t="str">
            <v>Bovenkarspel</v>
          </cell>
          <cell r="H553" t="str">
            <v>0228-171412</v>
          </cell>
          <cell r="I553" t="str">
            <v/>
          </cell>
          <cell r="J553" t="str">
            <v>07-jan-43</v>
          </cell>
          <cell r="K553">
            <v>70</v>
          </cell>
          <cell r="L553">
            <v>40695</v>
          </cell>
        </row>
        <row r="554">
          <cell r="A554">
            <v>3821</v>
          </cell>
          <cell r="B554" t="str">
            <v>BVK</v>
          </cell>
          <cell r="C554" t="str">
            <v>Dhr.</v>
          </cell>
          <cell r="D554" t="str">
            <v>Steltenpool,Gerard</v>
          </cell>
          <cell r="E554" t="str">
            <v>Oranje Nassaustraat 5</v>
          </cell>
          <cell r="F554" t="str">
            <v>1611 EA</v>
          </cell>
          <cell r="G554" t="str">
            <v>Bovenkarspel</v>
          </cell>
          <cell r="H554" t="str">
            <v>0228-516435</v>
          </cell>
          <cell r="I554" t="str">
            <v>oranje@steltenpower.com</v>
          </cell>
          <cell r="J554" t="str">
            <v>16-aug-39</v>
          </cell>
          <cell r="K554">
            <v>73</v>
          </cell>
          <cell r="L554">
            <v>41021</v>
          </cell>
        </row>
        <row r="555">
          <cell r="A555">
            <v>3901</v>
          </cell>
          <cell r="B555" t="str">
            <v>S.B.S</v>
          </cell>
          <cell r="C555" t="str">
            <v>Dhr.</v>
          </cell>
          <cell r="D555" t="str">
            <v>Bruin, Siem</v>
          </cell>
          <cell r="E555" t="str">
            <v>Wilgenrak 13</v>
          </cell>
          <cell r="F555" t="str">
            <v>1655 KT</v>
          </cell>
          <cell r="G555" t="str">
            <v>Sijbekarspel</v>
          </cell>
          <cell r="H555" t="str">
            <v>0229-591766</v>
          </cell>
          <cell r="I555" t="str">
            <v/>
          </cell>
          <cell r="J555" t="str">
            <v>18-okt-38</v>
          </cell>
          <cell r="K555">
            <v>74</v>
          </cell>
          <cell r="L555">
            <v>40299</v>
          </cell>
        </row>
        <row r="556">
          <cell r="A556">
            <v>3902</v>
          </cell>
          <cell r="B556" t="str">
            <v>S.B.S</v>
          </cell>
          <cell r="C556" t="str">
            <v>Dhr.</v>
          </cell>
          <cell r="D556" t="str">
            <v>Kelder, Roel op den</v>
          </cell>
          <cell r="E556" t="str">
            <v>Molenstraat 16</v>
          </cell>
          <cell r="F556" t="str">
            <v>1655 KC</v>
          </cell>
          <cell r="G556" t="str">
            <v>Sijbekarspel</v>
          </cell>
          <cell r="H556" t="str">
            <v>0229-591562</v>
          </cell>
          <cell r="I556" t="str">
            <v>rj.opdenkelder@quicknet.nl</v>
          </cell>
          <cell r="J556" t="str">
            <v>12-jun-41</v>
          </cell>
          <cell r="K556">
            <v>71</v>
          </cell>
          <cell r="L556">
            <v>40299</v>
          </cell>
        </row>
        <row r="557">
          <cell r="A557">
            <v>3903</v>
          </cell>
          <cell r="B557" t="str">
            <v>S.B.S</v>
          </cell>
          <cell r="C557" t="str">
            <v>Dhr.</v>
          </cell>
          <cell r="D557" t="str">
            <v>Broers, Nico</v>
          </cell>
          <cell r="E557" t="str">
            <v>Burg.Elmerstraat 77</v>
          </cell>
          <cell r="F557" t="str">
            <v>1655 KG</v>
          </cell>
          <cell r="G557" t="str">
            <v>Sijbekarspel</v>
          </cell>
          <cell r="H557" t="str">
            <v>0229-591620</v>
          </cell>
          <cell r="I557" t="str">
            <v>na.broers@quicknet.nl</v>
          </cell>
          <cell r="J557" t="str">
            <v>05-mrt-47</v>
          </cell>
          <cell r="K557">
            <v>66</v>
          </cell>
          <cell r="L557">
            <v>40299</v>
          </cell>
        </row>
        <row r="558">
          <cell r="A558">
            <v>3904</v>
          </cell>
          <cell r="B558" t="str">
            <v>S.B.S</v>
          </cell>
          <cell r="C558" t="str">
            <v>Dhr.</v>
          </cell>
          <cell r="D558" t="str">
            <v>Halfweeg, Piet</v>
          </cell>
          <cell r="E558" t="str">
            <v>Westerstraat 94</v>
          </cell>
          <cell r="F558" t="str">
            <v>1655 LE</v>
          </cell>
          <cell r="G558" t="str">
            <v>Sijbekarspel</v>
          </cell>
          <cell r="H558" t="str">
            <v>0229-591356</v>
          </cell>
          <cell r="I558" t="str">
            <v>p.halfweeg@hetnet.nl</v>
          </cell>
          <cell r="J558" t="str">
            <v>13-mrt-38</v>
          </cell>
          <cell r="K558">
            <v>75</v>
          </cell>
          <cell r="L558">
            <v>40299</v>
          </cell>
        </row>
        <row r="559">
          <cell r="A559">
            <v>3905</v>
          </cell>
          <cell r="B559" t="str">
            <v>S.B.S</v>
          </cell>
          <cell r="C559" t="str">
            <v>Dhr.</v>
          </cell>
          <cell r="D559" t="str">
            <v>Spruit, Theo</v>
          </cell>
          <cell r="E559" t="str">
            <v>Westerstraat 14</v>
          </cell>
          <cell r="F559" t="str">
            <v>1655 LA</v>
          </cell>
          <cell r="G559" t="str">
            <v>Sijbekarspel</v>
          </cell>
          <cell r="H559" t="str">
            <v>0229-591663</v>
          </cell>
          <cell r="I559" t="str">
            <v>tj.spruit@quicknet.nl</v>
          </cell>
          <cell r="J559" t="str">
            <v>17-feb-45</v>
          </cell>
          <cell r="K559">
            <v>68</v>
          </cell>
          <cell r="L559">
            <v>40299</v>
          </cell>
        </row>
        <row r="560">
          <cell r="A560">
            <v>3906</v>
          </cell>
          <cell r="B560" t="str">
            <v>S.B.S</v>
          </cell>
          <cell r="C560" t="str">
            <v>Dhr.</v>
          </cell>
          <cell r="D560" t="str">
            <v xml:space="preserve"> Wagemaker., Frits</v>
          </cell>
          <cell r="E560" t="str">
            <v>Westerstraat 7</v>
          </cell>
          <cell r="F560" t="str">
            <v>1655 LA</v>
          </cell>
          <cell r="G560" t="str">
            <v>Sijbekarspel</v>
          </cell>
          <cell r="H560" t="str">
            <v>0229-599052</v>
          </cell>
          <cell r="I560" t="str">
            <v/>
          </cell>
          <cell r="J560" t="str">
            <v>22-apr-40</v>
          </cell>
          <cell r="K560">
            <v>73</v>
          </cell>
          <cell r="L560">
            <v>40313</v>
          </cell>
        </row>
        <row r="561">
          <cell r="A561">
            <v>3907</v>
          </cell>
          <cell r="B561" t="str">
            <v>S.B.S</v>
          </cell>
          <cell r="C561" t="str">
            <v>Mw.</v>
          </cell>
          <cell r="D561" t="str">
            <v>Nieuwboer, Yvon</v>
          </cell>
          <cell r="E561" t="str">
            <v>Mient 56</v>
          </cell>
          <cell r="F561" t="str">
            <v>1655 KS</v>
          </cell>
          <cell r="G561" t="str">
            <v>Sijberkarspel</v>
          </cell>
          <cell r="H561" t="str">
            <v>0229-850356</v>
          </cell>
          <cell r="I561" t="str">
            <v/>
          </cell>
          <cell r="J561" t="str">
            <v>02-mei-59</v>
          </cell>
          <cell r="K561">
            <v>53</v>
          </cell>
          <cell r="L561">
            <v>41027</v>
          </cell>
        </row>
        <row r="562">
          <cell r="A562">
            <v>3908</v>
          </cell>
          <cell r="B562" t="str">
            <v>S.B.S</v>
          </cell>
          <cell r="C562" t="str">
            <v>Mw.</v>
          </cell>
          <cell r="D562" t="str">
            <v>Hoornsman, Hilda</v>
          </cell>
          <cell r="E562" t="str">
            <v>Buurt 16</v>
          </cell>
          <cell r="F562" t="str">
            <v>1679 GE</v>
          </cell>
          <cell r="G562" t="str">
            <v>Midwoud</v>
          </cell>
          <cell r="H562" t="str">
            <v>0229-202045</v>
          </cell>
          <cell r="I562" t="str">
            <v/>
          </cell>
          <cell r="J562" t="str">
            <v>06-aug-55</v>
          </cell>
          <cell r="K562">
            <v>57</v>
          </cell>
          <cell r="L562">
            <v>41027</v>
          </cell>
        </row>
        <row r="563">
          <cell r="A563">
            <v>3909</v>
          </cell>
          <cell r="B563" t="str">
            <v>S.B.S</v>
          </cell>
          <cell r="C563" t="str">
            <v>Dhr.</v>
          </cell>
          <cell r="D563" t="str">
            <v>Koek, Ton</v>
          </cell>
          <cell r="E563" t="str">
            <v>Buurt 36</v>
          </cell>
          <cell r="F563" t="str">
            <v>1679 GE</v>
          </cell>
          <cell r="G563" t="str">
            <v>Midwoud</v>
          </cell>
          <cell r="H563" t="str">
            <v>0229-504961</v>
          </cell>
          <cell r="I563" t="str">
            <v/>
          </cell>
          <cell r="J563" t="str">
            <v>25-jan-59</v>
          </cell>
          <cell r="K563">
            <v>54</v>
          </cell>
          <cell r="L563">
            <v>41027</v>
          </cell>
        </row>
        <row r="564">
          <cell r="A564">
            <v>4001</v>
          </cell>
          <cell r="B564" t="str">
            <v>D.R.L</v>
          </cell>
          <cell r="C564" t="str">
            <v>Dhr.</v>
          </cell>
          <cell r="D564" t="str">
            <v>Laan, Lou</v>
          </cell>
          <cell r="E564" t="str">
            <v>Sint Lucasstraat 61</v>
          </cell>
          <cell r="F564" t="str">
            <v>1606 BS</v>
          </cell>
          <cell r="G564" t="str">
            <v>Venhuizen</v>
          </cell>
          <cell r="H564" t="str">
            <v>0228-541336</v>
          </cell>
          <cell r="I564" t="str">
            <v/>
          </cell>
          <cell r="J564" t="str">
            <v>22-mei-1928</v>
          </cell>
          <cell r="K564">
            <v>84</v>
          </cell>
          <cell r="L564">
            <v>41030</v>
          </cell>
        </row>
        <row r="565">
          <cell r="A565">
            <v>4002</v>
          </cell>
          <cell r="B565" t="str">
            <v>D.R.L</v>
          </cell>
          <cell r="C565" t="str">
            <v>Dhr.</v>
          </cell>
          <cell r="D565" t="str">
            <v>Laan, Jaap</v>
          </cell>
          <cell r="E565" t="str">
            <v>Stationsweg 4</v>
          </cell>
          <cell r="F565" t="str">
            <v>1606 XN</v>
          </cell>
          <cell r="G565" t="str">
            <v>Venhuizen</v>
          </cell>
          <cell r="H565" t="str">
            <v>0228-541362</v>
          </cell>
          <cell r="I565" t="str">
            <v/>
          </cell>
          <cell r="J565" t="str">
            <v>15-sep-35</v>
          </cell>
          <cell r="K565">
            <v>77</v>
          </cell>
          <cell r="L565">
            <v>41030</v>
          </cell>
        </row>
        <row r="566">
          <cell r="A566">
            <v>4003</v>
          </cell>
          <cell r="B566" t="str">
            <v>D.R.L</v>
          </cell>
          <cell r="C566" t="str">
            <v>Dhr.</v>
          </cell>
          <cell r="D566" t="str">
            <v>Schouten, Jan</v>
          </cell>
          <cell r="E566" t="str">
            <v>Westerkerkweg 20</v>
          </cell>
          <cell r="F566" t="str">
            <v>1606 BD</v>
          </cell>
          <cell r="G566" t="str">
            <v>Venhuizen</v>
          </cell>
          <cell r="H566" t="str">
            <v>0228-542032</v>
          </cell>
          <cell r="I566" t="str">
            <v/>
          </cell>
          <cell r="J566" t="str">
            <v>03-jun-47</v>
          </cell>
          <cell r="K566">
            <v>65</v>
          </cell>
          <cell r="L566">
            <v>41030</v>
          </cell>
        </row>
        <row r="567">
          <cell r="A567">
            <v>4004</v>
          </cell>
          <cell r="B567" t="str">
            <v>D.R.L</v>
          </cell>
          <cell r="C567" t="str">
            <v>Dhr.</v>
          </cell>
          <cell r="D567" t="str">
            <v>Boon, Jaap</v>
          </cell>
          <cell r="E567" t="str">
            <v>Past. Suidgeeststraat 69</v>
          </cell>
          <cell r="F567" t="str">
            <v>1606 BH</v>
          </cell>
          <cell r="G567" t="str">
            <v>Venhuizen</v>
          </cell>
          <cell r="H567" t="str">
            <v>06-52166277</v>
          </cell>
          <cell r="I567" t="str">
            <v>j.boon2@quicknet.nl</v>
          </cell>
          <cell r="J567" t="str">
            <v>05-sep-46</v>
          </cell>
          <cell r="K567">
            <v>66</v>
          </cell>
          <cell r="L567">
            <v>41030</v>
          </cell>
        </row>
        <row r="568">
          <cell r="A568">
            <v>4005</v>
          </cell>
          <cell r="B568" t="str">
            <v>D.R.L</v>
          </cell>
          <cell r="C568" t="str">
            <v>Dhr.</v>
          </cell>
          <cell r="D568" t="str">
            <v>Kuil, Maarten</v>
          </cell>
          <cell r="E568" t="str">
            <v>Zanglijster 82</v>
          </cell>
          <cell r="F568" t="str">
            <v>1606 CP</v>
          </cell>
          <cell r="G568" t="str">
            <v>Venhuizen</v>
          </cell>
          <cell r="H568" t="str">
            <v/>
          </cell>
          <cell r="I568" t="str">
            <v/>
          </cell>
          <cell r="J568" t="str">
            <v>01-feb-49</v>
          </cell>
          <cell r="K568">
            <v>64</v>
          </cell>
          <cell r="L568">
            <v>41030</v>
          </cell>
        </row>
      </sheetData>
      <sheetData sheetId="3">
        <row r="1">
          <cell r="A1" t="str">
            <v>Zoeken ==&gt;</v>
          </cell>
        </row>
        <row r="2">
          <cell r="A2" t="str">
            <v>A.B.C.</v>
          </cell>
        </row>
        <row r="3">
          <cell r="A3" t="str">
            <v>Andijk</v>
          </cell>
        </row>
        <row r="4">
          <cell r="A4" t="str">
            <v>B.V. Achterom</v>
          </cell>
        </row>
        <row r="5">
          <cell r="A5" t="str">
            <v>B.V.E.</v>
          </cell>
        </row>
        <row r="6">
          <cell r="A6" t="str">
            <v>BVK</v>
          </cell>
        </row>
        <row r="7">
          <cell r="A7" t="str">
            <v>C.I.O.S.</v>
          </cell>
        </row>
        <row r="8">
          <cell r="A8" t="str">
            <v>D.B.H.</v>
          </cell>
        </row>
        <row r="9">
          <cell r="A9" t="str">
            <v>D.B.R.</v>
          </cell>
        </row>
        <row r="10">
          <cell r="A10" t="str">
            <v>D.B.S.</v>
          </cell>
        </row>
        <row r="11">
          <cell r="A11" t="str">
            <v>D.D.W.</v>
          </cell>
        </row>
        <row r="12">
          <cell r="A12" t="str">
            <v>De Ark</v>
          </cell>
        </row>
        <row r="13">
          <cell r="A13" t="str">
            <v>De Plataan</v>
          </cell>
        </row>
        <row r="14">
          <cell r="A14" t="str">
            <v>De Ridders</v>
          </cell>
        </row>
        <row r="15">
          <cell r="A15" t="str">
            <v>De Schalm</v>
          </cell>
        </row>
        <row r="16">
          <cell r="A16" t="str">
            <v>De Soos</v>
          </cell>
        </row>
        <row r="17">
          <cell r="A17" t="str">
            <v>De Vrijbuiters</v>
          </cell>
        </row>
        <row r="18">
          <cell r="A18" t="str">
            <v>H.B.K.</v>
          </cell>
        </row>
        <row r="19">
          <cell r="A19" t="str">
            <v>H.W.H.</v>
          </cell>
        </row>
        <row r="20">
          <cell r="A20" t="str">
            <v>Jong Cultura</v>
          </cell>
        </row>
        <row r="21">
          <cell r="A21" t="str">
            <v>K.&amp; V.</v>
          </cell>
        </row>
        <row r="22">
          <cell r="A22" t="str">
            <v>K.B.O./J.V.V.</v>
          </cell>
        </row>
        <row r="23">
          <cell r="A23" t="str">
            <v>Kemphanen</v>
          </cell>
        </row>
        <row r="24">
          <cell r="A24" t="str">
            <v>Lindenhof</v>
          </cell>
        </row>
        <row r="25">
          <cell r="A25" t="str">
            <v>Lutjebroek</v>
          </cell>
        </row>
        <row r="26">
          <cell r="A26" t="str">
            <v>N.H.D.</v>
          </cell>
        </row>
        <row r="27">
          <cell r="A27" t="str">
            <v>O.S.N.</v>
          </cell>
        </row>
        <row r="28">
          <cell r="A28" t="str">
            <v>Oostwoud</v>
          </cell>
        </row>
        <row r="29">
          <cell r="A29" t="str">
            <v>Princensluis</v>
          </cell>
        </row>
        <row r="30">
          <cell r="A30" t="str">
            <v>S.B.G.</v>
          </cell>
        </row>
        <row r="31">
          <cell r="A31" t="str">
            <v>Sarto</v>
          </cell>
        </row>
        <row r="32">
          <cell r="A32" t="str">
            <v>Sporting S</v>
          </cell>
        </row>
        <row r="33">
          <cell r="A33" t="str">
            <v>The Oldtimers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F691-A834-47A7-9BB4-2E6C0DC0ED3C}">
  <dimension ref="C2:H34"/>
  <sheetViews>
    <sheetView topLeftCell="B1" workbookViewId="0">
      <selection activeCell="B25" sqref="B25"/>
    </sheetView>
  </sheetViews>
  <sheetFormatPr defaultRowHeight="15" x14ac:dyDescent="0.25"/>
  <cols>
    <col min="3" max="3" width="5" customWidth="1"/>
    <col min="4" max="4" width="24.5703125" customWidth="1"/>
    <col min="5" max="5" width="15.5703125" customWidth="1"/>
    <col min="6" max="6" width="10.28515625" customWidth="1"/>
    <col min="7" max="7" width="17.28515625" customWidth="1"/>
    <col min="8" max="8" width="20.28515625" customWidth="1"/>
  </cols>
  <sheetData>
    <row r="2" spans="3:8" ht="16.5" customHeight="1" x14ac:dyDescent="0.25">
      <c r="C2" s="1"/>
      <c r="D2" s="2"/>
      <c r="E2" s="2"/>
      <c r="F2" s="3"/>
      <c r="G2" s="4"/>
      <c r="H2" s="5"/>
    </row>
    <row r="3" spans="3:8" ht="26.25" x14ac:dyDescent="0.4">
      <c r="C3" s="119" t="s">
        <v>0</v>
      </c>
      <c r="D3" s="120"/>
      <c r="E3" s="120"/>
      <c r="F3" s="120"/>
      <c r="G3" s="120"/>
      <c r="H3" s="121"/>
    </row>
    <row r="4" spans="3:8" ht="15" customHeight="1" x14ac:dyDescent="0.25">
      <c r="C4" s="6"/>
      <c r="D4" s="7"/>
      <c r="E4" s="7"/>
      <c r="F4" s="8"/>
      <c r="G4" s="9"/>
      <c r="H4" s="10"/>
    </row>
    <row r="5" spans="3:8" ht="15" customHeight="1" x14ac:dyDescent="0.25">
      <c r="C5" s="11" t="s">
        <v>1</v>
      </c>
      <c r="D5" s="7"/>
      <c r="E5" s="7"/>
      <c r="F5" s="8"/>
      <c r="G5" s="122" t="s">
        <v>2</v>
      </c>
      <c r="H5" s="123"/>
    </row>
    <row r="6" spans="3:8" ht="15" customHeight="1" x14ac:dyDescent="0.25">
      <c r="C6" s="11" t="s">
        <v>3</v>
      </c>
      <c r="D6" s="7"/>
      <c r="E6" s="7"/>
      <c r="F6" s="8"/>
      <c r="G6" s="122" t="s">
        <v>4</v>
      </c>
      <c r="H6" s="123"/>
    </row>
    <row r="7" spans="3:8" ht="15" customHeight="1" x14ac:dyDescent="0.25">
      <c r="C7" s="11" t="s">
        <v>5</v>
      </c>
      <c r="D7" s="7"/>
      <c r="E7" s="7"/>
      <c r="F7" s="8"/>
      <c r="G7" s="122" t="s">
        <v>6</v>
      </c>
      <c r="H7" s="123"/>
    </row>
    <row r="8" spans="3:8" ht="15" customHeight="1" x14ac:dyDescent="0.25">
      <c r="C8" s="11" t="s">
        <v>7</v>
      </c>
      <c r="D8" s="7"/>
      <c r="E8" s="7"/>
      <c r="F8" s="8"/>
      <c r="G8" s="122" t="s">
        <v>8</v>
      </c>
      <c r="H8" s="123"/>
    </row>
    <row r="9" spans="3:8" ht="9" customHeight="1" x14ac:dyDescent="0.25">
      <c r="C9" s="12"/>
      <c r="D9" s="13"/>
      <c r="E9" s="13"/>
      <c r="F9" s="14"/>
      <c r="G9" s="15"/>
      <c r="H9" s="16"/>
    </row>
    <row r="10" spans="3:8" ht="15" customHeight="1" x14ac:dyDescent="0.25">
      <c r="C10" s="17"/>
      <c r="D10" s="18"/>
      <c r="E10" s="18"/>
      <c r="F10" s="8"/>
      <c r="G10" s="9"/>
      <c r="H10" s="10"/>
    </row>
    <row r="11" spans="3:8" ht="20.25" x14ac:dyDescent="0.3">
      <c r="C11" s="116" t="s">
        <v>9</v>
      </c>
      <c r="D11" s="117"/>
      <c r="E11" s="117"/>
      <c r="F11" s="117"/>
      <c r="G11" s="117"/>
      <c r="H11" s="118"/>
    </row>
    <row r="12" spans="3:8" ht="30" customHeight="1" x14ac:dyDescent="0.25">
      <c r="C12" s="19"/>
      <c r="D12" s="20" t="s">
        <v>10</v>
      </c>
      <c r="E12" s="127"/>
      <c r="F12" s="128"/>
      <c r="G12" s="128"/>
      <c r="H12" s="129"/>
    </row>
    <row r="13" spans="3:8" ht="30" customHeight="1" x14ac:dyDescent="0.25">
      <c r="C13" s="21"/>
      <c r="D13" s="22" t="s">
        <v>11</v>
      </c>
      <c r="E13" s="127"/>
      <c r="F13" s="128"/>
      <c r="G13" s="128"/>
      <c r="H13" s="129"/>
    </row>
    <row r="14" spans="3:8" ht="30" customHeight="1" x14ac:dyDescent="0.25">
      <c r="C14" s="19"/>
      <c r="D14" s="22" t="s">
        <v>12</v>
      </c>
      <c r="E14" s="127"/>
      <c r="F14" s="128"/>
      <c r="G14" s="128"/>
      <c r="H14" s="129"/>
    </row>
    <row r="15" spans="3:8" ht="30" customHeight="1" x14ac:dyDescent="0.25">
      <c r="C15" s="21"/>
      <c r="D15" s="22" t="s">
        <v>13</v>
      </c>
      <c r="E15" s="124"/>
      <c r="F15" s="125"/>
      <c r="G15" s="125"/>
      <c r="H15" s="126"/>
    </row>
    <row r="16" spans="3:8" ht="30" customHeight="1" x14ac:dyDescent="0.25">
      <c r="C16" s="19"/>
      <c r="D16" s="22" t="s">
        <v>14</v>
      </c>
      <c r="E16" s="127"/>
      <c r="F16" s="128"/>
      <c r="G16" s="128"/>
      <c r="H16" s="129"/>
    </row>
    <row r="17" spans="3:8" ht="30" customHeight="1" x14ac:dyDescent="0.25">
      <c r="C17" s="21"/>
      <c r="D17" s="22" t="s">
        <v>15</v>
      </c>
      <c r="E17" s="130"/>
      <c r="F17" s="131"/>
      <c r="G17" s="131"/>
      <c r="H17" s="132"/>
    </row>
    <row r="18" spans="3:8" ht="30" customHeight="1" x14ac:dyDescent="0.25">
      <c r="C18" s="19"/>
      <c r="D18" s="22" t="s">
        <v>16</v>
      </c>
      <c r="E18" s="124"/>
      <c r="F18" s="125"/>
      <c r="G18" s="125"/>
      <c r="H18" s="126"/>
    </row>
    <row r="19" spans="3:8" ht="30" customHeight="1" x14ac:dyDescent="0.25">
      <c r="C19" s="21"/>
      <c r="D19" s="22" t="s">
        <v>17</v>
      </c>
      <c r="E19" s="127"/>
      <c r="F19" s="128"/>
      <c r="G19" s="128"/>
      <c r="H19" s="129"/>
    </row>
    <row r="20" spans="3:8" ht="30" customHeight="1" x14ac:dyDescent="0.25">
      <c r="C20" s="19"/>
      <c r="D20" s="22" t="s">
        <v>18</v>
      </c>
      <c r="E20" s="133"/>
      <c r="F20" s="134"/>
      <c r="G20" s="134"/>
      <c r="H20" s="135"/>
    </row>
    <row r="21" spans="3:8" ht="30" customHeight="1" x14ac:dyDescent="0.25">
      <c r="C21" s="21"/>
      <c r="D21" s="22" t="s">
        <v>19</v>
      </c>
      <c r="E21" s="136"/>
      <c r="F21" s="137"/>
      <c r="G21" s="137"/>
      <c r="H21" s="138"/>
    </row>
    <row r="22" spans="3:8" ht="30" customHeight="1" x14ac:dyDescent="0.25">
      <c r="C22" s="21"/>
      <c r="D22" s="22" t="s">
        <v>20</v>
      </c>
      <c r="E22" s="130"/>
      <c r="F22" s="131"/>
      <c r="G22" s="131"/>
      <c r="H22" s="132"/>
    </row>
    <row r="23" spans="3:8" ht="30" customHeight="1" x14ac:dyDescent="0.25">
      <c r="C23" s="19"/>
      <c r="D23" s="22" t="s">
        <v>21</v>
      </c>
      <c r="E23" s="124"/>
      <c r="F23" s="125"/>
      <c r="G23" s="125"/>
      <c r="H23" s="126"/>
    </row>
    <row r="24" spans="3:8" ht="21" customHeight="1" x14ac:dyDescent="0.25">
      <c r="C24" s="144" t="s">
        <v>22</v>
      </c>
      <c r="D24" s="145"/>
      <c r="E24" s="145"/>
      <c r="F24" s="145"/>
      <c r="G24" s="145"/>
      <c r="H24" s="146"/>
    </row>
    <row r="25" spans="3:8" ht="21" customHeight="1" x14ac:dyDescent="0.25">
      <c r="C25" s="147" t="s">
        <v>23</v>
      </c>
      <c r="D25" s="148"/>
      <c r="E25" s="148"/>
      <c r="F25" s="148"/>
      <c r="G25" s="148"/>
      <c r="H25" s="149"/>
    </row>
    <row r="26" spans="3:8" ht="16.5" customHeight="1" x14ac:dyDescent="0.25">
      <c r="C26" s="23"/>
      <c r="D26" s="24"/>
      <c r="E26" s="25"/>
      <c r="F26" s="25"/>
      <c r="G26" s="25"/>
      <c r="H26" s="26"/>
    </row>
    <row r="27" spans="3:8" ht="19.5" customHeight="1" x14ac:dyDescent="0.25">
      <c r="C27" s="27"/>
      <c r="D27" s="28" t="s">
        <v>24</v>
      </c>
      <c r="E27" s="150"/>
      <c r="F27" s="151"/>
      <c r="G27" s="151"/>
      <c r="H27" s="152"/>
    </row>
    <row r="28" spans="3:8" ht="19.5" customHeight="1" x14ac:dyDescent="0.25">
      <c r="C28" s="27"/>
      <c r="D28" s="28" t="s">
        <v>25</v>
      </c>
      <c r="E28" s="150"/>
      <c r="F28" s="151"/>
      <c r="G28" s="151"/>
      <c r="H28" s="152"/>
    </row>
    <row r="29" spans="3:8" ht="19.5" customHeight="1" x14ac:dyDescent="0.25">
      <c r="C29" s="27"/>
      <c r="D29" s="28" t="s">
        <v>26</v>
      </c>
      <c r="E29" s="150"/>
      <c r="F29" s="151"/>
      <c r="G29" s="151"/>
      <c r="H29" s="152"/>
    </row>
    <row r="30" spans="3:8" ht="19.5" customHeight="1" x14ac:dyDescent="0.25">
      <c r="C30" s="29"/>
      <c r="D30" s="30" t="s">
        <v>27</v>
      </c>
      <c r="E30" s="150"/>
      <c r="F30" s="151"/>
      <c r="G30" s="151"/>
      <c r="H30" s="152"/>
    </row>
    <row r="31" spans="3:8" ht="13.5" customHeight="1" x14ac:dyDescent="0.25">
      <c r="C31" s="1"/>
      <c r="D31" s="139"/>
      <c r="E31" s="139"/>
      <c r="F31" s="139"/>
      <c r="G31" s="139"/>
      <c r="H31" s="140"/>
    </row>
    <row r="32" spans="3:8" ht="13.5" customHeight="1" x14ac:dyDescent="0.25">
      <c r="C32" s="6"/>
      <c r="D32" s="7"/>
      <c r="E32" s="7"/>
      <c r="F32" s="8"/>
      <c r="G32" s="9"/>
      <c r="H32" s="10"/>
    </row>
    <row r="33" spans="3:8" ht="13.5" customHeight="1" x14ac:dyDescent="0.25">
      <c r="C33" s="6"/>
      <c r="D33" s="7"/>
      <c r="E33" s="7"/>
      <c r="F33" s="8"/>
      <c r="G33" s="9"/>
      <c r="H33" s="10"/>
    </row>
    <row r="34" spans="3:8" ht="13.5" customHeight="1" x14ac:dyDescent="0.25">
      <c r="C34" s="141"/>
      <c r="D34" s="142"/>
      <c r="E34" s="142"/>
      <c r="F34" s="142"/>
      <c r="G34" s="142"/>
      <c r="H34" s="143"/>
    </row>
  </sheetData>
  <mergeCells count="26">
    <mergeCell ref="D31:H31"/>
    <mergeCell ref="C34:H34"/>
    <mergeCell ref="C24:H24"/>
    <mergeCell ref="C25:H25"/>
    <mergeCell ref="E27:H27"/>
    <mergeCell ref="E28:H28"/>
    <mergeCell ref="E29:H29"/>
    <mergeCell ref="E30:H30"/>
    <mergeCell ref="E23:H23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C11:H11"/>
    <mergeCell ref="C3:H3"/>
    <mergeCell ref="G5:H5"/>
    <mergeCell ref="G6:H6"/>
    <mergeCell ref="G7:H7"/>
    <mergeCell ref="G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7462-2C96-47AA-8EB6-1A64420186A6}">
  <dimension ref="B1:I50"/>
  <sheetViews>
    <sheetView workbookViewId="0">
      <selection activeCell="M17" sqref="M17"/>
    </sheetView>
  </sheetViews>
  <sheetFormatPr defaultRowHeight="15" x14ac:dyDescent="0.25"/>
  <cols>
    <col min="1" max="1" width="2.5703125" customWidth="1"/>
    <col min="2" max="2" width="2.28515625" customWidth="1"/>
    <col min="3" max="3" width="5.140625" customWidth="1"/>
    <col min="4" max="4" width="6.140625" customWidth="1"/>
    <col min="5" max="5" width="25.28515625" customWidth="1"/>
    <col min="6" max="6" width="17.7109375" customWidth="1"/>
    <col min="7" max="7" width="13.85546875" customWidth="1"/>
    <col min="8" max="8" width="16.7109375" customWidth="1"/>
    <col min="9" max="9" width="18.140625" customWidth="1"/>
  </cols>
  <sheetData>
    <row r="1" spans="2:9" ht="15.75" thickBot="1" x14ac:dyDescent="0.3"/>
    <row r="2" spans="2:9" ht="19.5" customHeight="1" x14ac:dyDescent="0.25">
      <c r="C2" s="31"/>
      <c r="D2" s="32"/>
      <c r="E2" s="32"/>
      <c r="F2" s="32"/>
      <c r="G2" s="32"/>
      <c r="H2" s="32"/>
      <c r="I2" s="33"/>
    </row>
    <row r="3" spans="2:9" ht="22.5" customHeight="1" x14ac:dyDescent="0.4">
      <c r="B3" s="34"/>
      <c r="C3" s="155" t="s">
        <v>28</v>
      </c>
      <c r="D3" s="156"/>
      <c r="E3" s="156"/>
      <c r="F3" s="156"/>
      <c r="G3" s="156"/>
      <c r="H3" s="156"/>
      <c r="I3" s="157"/>
    </row>
    <row r="4" spans="2:9" x14ac:dyDescent="0.25">
      <c r="C4" s="35"/>
      <c r="D4" s="36"/>
      <c r="E4" s="36"/>
      <c r="F4" s="36"/>
      <c r="G4" s="36"/>
      <c r="H4" s="36"/>
      <c r="I4" s="37"/>
    </row>
    <row r="5" spans="2:9" ht="16.5" x14ac:dyDescent="0.3">
      <c r="C5" s="38" t="s">
        <v>29</v>
      </c>
      <c r="D5" s="39"/>
      <c r="E5" s="36"/>
      <c r="F5" s="36"/>
      <c r="G5" s="36"/>
      <c r="H5" s="40" t="s">
        <v>30</v>
      </c>
      <c r="I5" s="37"/>
    </row>
    <row r="6" spans="2:9" ht="16.5" x14ac:dyDescent="0.3">
      <c r="C6" s="38" t="s">
        <v>31</v>
      </c>
      <c r="D6" s="39"/>
      <c r="E6" s="36"/>
      <c r="F6" s="36"/>
      <c r="G6" s="36"/>
      <c r="H6" s="40" t="s">
        <v>32</v>
      </c>
      <c r="I6" s="37"/>
    </row>
    <row r="7" spans="2:9" ht="15.75" x14ac:dyDescent="0.25">
      <c r="C7" s="38" t="s">
        <v>33</v>
      </c>
      <c r="D7" s="39"/>
      <c r="E7" s="36"/>
      <c r="F7" s="36"/>
      <c r="G7" s="36"/>
      <c r="H7" s="41" t="s">
        <v>34</v>
      </c>
      <c r="I7" s="37"/>
    </row>
    <row r="8" spans="2:9" ht="16.5" x14ac:dyDescent="0.3">
      <c r="C8" s="38" t="s">
        <v>35</v>
      </c>
      <c r="D8" s="39"/>
      <c r="E8" s="36"/>
      <c r="F8" s="36"/>
      <c r="G8" s="36"/>
      <c r="H8" s="40" t="s">
        <v>36</v>
      </c>
      <c r="I8" s="37"/>
    </row>
    <row r="9" spans="2:9" x14ac:dyDescent="0.25">
      <c r="C9" s="42"/>
      <c r="D9" s="43"/>
      <c r="E9" s="43"/>
      <c r="F9" s="43"/>
      <c r="G9" s="43"/>
      <c r="H9" s="43"/>
      <c r="I9" s="44"/>
    </row>
    <row r="10" spans="2:9" x14ac:dyDescent="0.25">
      <c r="C10" s="35"/>
      <c r="D10" s="36"/>
      <c r="E10" s="36"/>
      <c r="F10" s="36"/>
      <c r="G10" s="36"/>
      <c r="H10" s="36"/>
      <c r="I10" s="37"/>
    </row>
    <row r="11" spans="2:9" ht="15" customHeight="1" x14ac:dyDescent="0.25">
      <c r="C11" s="158" t="s">
        <v>37</v>
      </c>
      <c r="D11" s="159"/>
      <c r="E11" s="159"/>
      <c r="F11" s="159"/>
      <c r="G11" s="159"/>
      <c r="H11" s="159"/>
      <c r="I11" s="160"/>
    </row>
    <row r="12" spans="2:9" ht="15" customHeight="1" x14ac:dyDescent="0.25">
      <c r="C12" s="45"/>
      <c r="D12" s="46"/>
      <c r="E12" s="46"/>
      <c r="F12" s="47" t="s">
        <v>38</v>
      </c>
      <c r="G12" s="46"/>
      <c r="H12" s="46"/>
      <c r="I12" s="48"/>
    </row>
    <row r="13" spans="2:9" ht="15" customHeight="1" x14ac:dyDescent="0.25">
      <c r="C13" s="45"/>
      <c r="D13" s="46"/>
      <c r="E13" s="46"/>
      <c r="F13" s="47" t="s">
        <v>39</v>
      </c>
      <c r="G13" s="46"/>
      <c r="H13" s="46"/>
      <c r="I13" s="48"/>
    </row>
    <row r="14" spans="2:9" x14ac:dyDescent="0.25">
      <c r="C14" s="35"/>
      <c r="D14" s="36"/>
      <c r="E14" s="36"/>
      <c r="F14" s="49" t="s">
        <v>40</v>
      </c>
      <c r="G14" s="36"/>
      <c r="H14" s="36"/>
      <c r="I14" s="37"/>
    </row>
    <row r="15" spans="2:9" x14ac:dyDescent="0.25">
      <c r="C15" s="35"/>
      <c r="D15" s="36"/>
      <c r="E15" s="36"/>
      <c r="F15" s="36"/>
      <c r="G15" s="36"/>
      <c r="H15" s="36"/>
      <c r="I15" s="37"/>
    </row>
    <row r="16" spans="2:9" ht="16.5" x14ac:dyDescent="0.3">
      <c r="C16" s="50"/>
      <c r="D16" s="51"/>
      <c r="E16" s="51"/>
      <c r="F16" s="51"/>
      <c r="G16" s="52" t="s">
        <v>41</v>
      </c>
      <c r="H16" s="51"/>
      <c r="I16" s="53"/>
    </row>
    <row r="17" spans="3:9" ht="16.5" x14ac:dyDescent="0.3">
      <c r="C17" s="50"/>
      <c r="D17" s="51"/>
      <c r="E17" s="51"/>
      <c r="F17" s="51"/>
      <c r="G17" s="54" t="s">
        <v>42</v>
      </c>
      <c r="H17" s="51"/>
      <c r="I17" s="53"/>
    </row>
    <row r="18" spans="3:9" ht="16.5" x14ac:dyDescent="0.3">
      <c r="C18" s="55"/>
      <c r="D18" s="56" t="s">
        <v>43</v>
      </c>
      <c r="E18" s="56" t="s">
        <v>44</v>
      </c>
      <c r="F18" s="57" t="s">
        <v>45</v>
      </c>
      <c r="G18" s="58" t="s">
        <v>46</v>
      </c>
      <c r="H18" s="59" t="s">
        <v>47</v>
      </c>
      <c r="I18" s="60" t="s">
        <v>48</v>
      </c>
    </row>
    <row r="19" spans="3:9" ht="16.5" x14ac:dyDescent="0.25">
      <c r="C19" s="61">
        <v>1</v>
      </c>
      <c r="D19" s="62"/>
      <c r="F19" s="63"/>
      <c r="H19" s="63"/>
      <c r="I19" s="64"/>
    </row>
    <row r="20" spans="3:9" ht="16.5" x14ac:dyDescent="0.25">
      <c r="C20" s="61">
        <v>2</v>
      </c>
      <c r="D20" s="65"/>
      <c r="F20" s="66"/>
      <c r="H20" s="66"/>
      <c r="I20" s="64"/>
    </row>
    <row r="21" spans="3:9" ht="16.5" x14ac:dyDescent="0.25">
      <c r="C21" s="61">
        <v>3</v>
      </c>
      <c r="D21" s="65"/>
      <c r="F21" s="66"/>
      <c r="H21" s="66"/>
      <c r="I21" s="64"/>
    </row>
    <row r="22" spans="3:9" ht="16.5" x14ac:dyDescent="0.25">
      <c r="C22" s="61">
        <v>4</v>
      </c>
      <c r="D22" s="65"/>
      <c r="F22" s="66"/>
      <c r="H22" s="66"/>
      <c r="I22" s="64"/>
    </row>
    <row r="23" spans="3:9" ht="16.5" x14ac:dyDescent="0.25">
      <c r="C23" s="61">
        <v>5</v>
      </c>
      <c r="D23" s="65"/>
      <c r="F23" s="66"/>
      <c r="H23" s="66"/>
      <c r="I23" s="64"/>
    </row>
    <row r="24" spans="3:9" ht="16.5" x14ac:dyDescent="0.25">
      <c r="C24" s="61">
        <v>6</v>
      </c>
      <c r="D24" s="65"/>
      <c r="F24" s="66"/>
      <c r="H24" s="66"/>
      <c r="I24" s="64"/>
    </row>
    <row r="25" spans="3:9" ht="16.5" x14ac:dyDescent="0.25">
      <c r="C25" s="61">
        <v>7</v>
      </c>
      <c r="D25" s="65"/>
      <c r="F25" s="66"/>
      <c r="H25" s="66"/>
      <c r="I25" s="64"/>
    </row>
    <row r="26" spans="3:9" ht="16.5" x14ac:dyDescent="0.25">
      <c r="C26" s="61">
        <v>8</v>
      </c>
      <c r="D26" s="65"/>
      <c r="F26" s="66"/>
      <c r="H26" s="66"/>
      <c r="I26" s="64"/>
    </row>
    <row r="27" spans="3:9" ht="16.5" x14ac:dyDescent="0.25">
      <c r="C27" s="61">
        <v>9</v>
      </c>
      <c r="D27" s="65"/>
      <c r="F27" s="66"/>
      <c r="H27" s="66"/>
      <c r="I27" s="64"/>
    </row>
    <row r="28" spans="3:9" ht="16.5" x14ac:dyDescent="0.25">
      <c r="C28" s="61">
        <v>10</v>
      </c>
      <c r="D28" s="65"/>
      <c r="F28" s="66"/>
      <c r="H28" s="66"/>
      <c r="I28" s="64"/>
    </row>
    <row r="29" spans="3:9" ht="16.5" x14ac:dyDescent="0.25">
      <c r="C29" s="61">
        <v>11</v>
      </c>
      <c r="D29" s="65"/>
      <c r="F29" s="66"/>
      <c r="H29" s="66"/>
      <c r="I29" s="64"/>
    </row>
    <row r="30" spans="3:9" ht="16.5" x14ac:dyDescent="0.25">
      <c r="C30" s="61">
        <v>12</v>
      </c>
      <c r="D30" s="65"/>
      <c r="F30" s="66"/>
      <c r="H30" s="66"/>
      <c r="I30" s="64"/>
    </row>
    <row r="31" spans="3:9" ht="16.5" x14ac:dyDescent="0.25">
      <c r="C31" s="61">
        <v>13</v>
      </c>
      <c r="D31" s="65"/>
      <c r="F31" s="66"/>
      <c r="H31" s="66"/>
      <c r="I31" s="64"/>
    </row>
    <row r="32" spans="3:9" ht="16.5" x14ac:dyDescent="0.25">
      <c r="C32" s="61">
        <v>14</v>
      </c>
      <c r="D32" s="65"/>
      <c r="F32" s="66"/>
      <c r="H32" s="66"/>
      <c r="I32" s="64"/>
    </row>
    <row r="33" spans="3:9" ht="16.5" x14ac:dyDescent="0.25">
      <c r="C33" s="61">
        <v>15</v>
      </c>
      <c r="D33" s="65"/>
      <c r="F33" s="66"/>
      <c r="H33" s="66"/>
      <c r="I33" s="64"/>
    </row>
    <row r="34" spans="3:9" ht="16.5" x14ac:dyDescent="0.25">
      <c r="C34" s="61">
        <v>16</v>
      </c>
      <c r="D34" s="65"/>
      <c r="F34" s="66"/>
      <c r="H34" s="66"/>
      <c r="I34" s="64"/>
    </row>
    <row r="35" spans="3:9" ht="16.5" x14ac:dyDescent="0.25">
      <c r="C35" s="61">
        <v>17</v>
      </c>
      <c r="D35" s="65"/>
      <c r="F35" s="66"/>
      <c r="H35" s="66"/>
      <c r="I35" s="64"/>
    </row>
    <row r="36" spans="3:9" ht="16.5" x14ac:dyDescent="0.25">
      <c r="C36" s="61">
        <v>18</v>
      </c>
      <c r="D36" s="65"/>
      <c r="F36" s="66"/>
      <c r="H36" s="66"/>
      <c r="I36" s="64"/>
    </row>
    <row r="37" spans="3:9" ht="16.5" x14ac:dyDescent="0.25">
      <c r="C37" s="61">
        <v>19</v>
      </c>
      <c r="D37" s="65"/>
      <c r="F37" s="66"/>
      <c r="H37" s="66"/>
      <c r="I37" s="64"/>
    </row>
    <row r="38" spans="3:9" ht="16.5" x14ac:dyDescent="0.25">
      <c r="C38" s="61">
        <v>20</v>
      </c>
      <c r="D38" s="65"/>
      <c r="F38" s="66"/>
      <c r="H38" s="66"/>
      <c r="I38" s="64"/>
    </row>
    <row r="39" spans="3:9" ht="15" customHeight="1" x14ac:dyDescent="0.25">
      <c r="C39" s="61">
        <v>21</v>
      </c>
      <c r="D39" s="65"/>
      <c r="F39" s="66"/>
      <c r="H39" s="66"/>
      <c r="I39" s="64"/>
    </row>
    <row r="40" spans="3:9" ht="16.5" customHeight="1" x14ac:dyDescent="0.25">
      <c r="C40" s="161" t="s">
        <v>49</v>
      </c>
      <c r="D40" s="162"/>
      <c r="E40" s="67"/>
      <c r="F40" s="67"/>
      <c r="G40" s="67"/>
      <c r="H40" s="67"/>
      <c r="I40" s="68"/>
    </row>
    <row r="41" spans="3:9" ht="16.5" customHeight="1" x14ac:dyDescent="0.25">
      <c r="C41" s="163" t="s">
        <v>50</v>
      </c>
      <c r="D41" s="164"/>
      <c r="E41" s="67"/>
      <c r="F41" s="67"/>
      <c r="G41" s="67"/>
      <c r="H41" s="67"/>
      <c r="I41" s="68"/>
    </row>
    <row r="42" spans="3:9" ht="16.5" customHeight="1" x14ac:dyDescent="0.25">
      <c r="C42" s="165" t="s">
        <v>14</v>
      </c>
      <c r="D42" s="166"/>
      <c r="E42" s="67"/>
      <c r="F42" s="67"/>
      <c r="G42" s="67"/>
      <c r="H42" s="67"/>
      <c r="I42" s="68"/>
    </row>
    <row r="43" spans="3:9" ht="16.5" customHeight="1" x14ac:dyDescent="0.25">
      <c r="C43" s="153" t="s">
        <v>51</v>
      </c>
      <c r="D43" s="154"/>
      <c r="E43" s="67"/>
      <c r="F43" s="67"/>
      <c r="G43" s="67"/>
      <c r="H43" s="67"/>
      <c r="I43" s="68"/>
    </row>
    <row r="44" spans="3:9" ht="18" customHeight="1" x14ac:dyDescent="0.25">
      <c r="C44" s="35"/>
      <c r="D44" s="69" t="s">
        <v>52</v>
      </c>
      <c r="E44" s="36"/>
      <c r="F44" s="36"/>
      <c r="G44" s="36"/>
      <c r="H44" s="36"/>
      <c r="I44" s="37"/>
    </row>
    <row r="45" spans="3:9" x14ac:dyDescent="0.25">
      <c r="C45" s="35"/>
      <c r="D45" s="70" t="s">
        <v>53</v>
      </c>
      <c r="E45" s="36"/>
      <c r="F45" s="36"/>
      <c r="G45" s="36"/>
      <c r="H45" s="36"/>
      <c r="I45" s="37"/>
    </row>
    <row r="46" spans="3:9" x14ac:dyDescent="0.25">
      <c r="C46" s="35"/>
      <c r="D46" s="69" t="s">
        <v>54</v>
      </c>
      <c r="E46" s="36"/>
      <c r="F46" s="36"/>
      <c r="G46" s="36"/>
      <c r="H46" s="36"/>
      <c r="I46" s="37"/>
    </row>
    <row r="47" spans="3:9" x14ac:dyDescent="0.25">
      <c r="C47" s="35"/>
      <c r="D47" s="69" t="s">
        <v>55</v>
      </c>
      <c r="E47" s="36"/>
      <c r="F47" s="36"/>
      <c r="G47" s="36"/>
      <c r="H47" s="36"/>
      <c r="I47" s="37"/>
    </row>
    <row r="48" spans="3:9" ht="6.75" customHeight="1" thickBot="1" x14ac:dyDescent="0.3">
      <c r="C48" s="71"/>
      <c r="D48" s="72"/>
      <c r="E48" s="72"/>
      <c r="F48" s="72"/>
      <c r="G48" s="72"/>
      <c r="H48" s="72"/>
      <c r="I48" s="73"/>
    </row>
    <row r="50" spans="5:5" x14ac:dyDescent="0.25">
      <c r="E50" s="74"/>
    </row>
  </sheetData>
  <mergeCells count="6">
    <mergeCell ref="C43:D43"/>
    <mergeCell ref="C3:I3"/>
    <mergeCell ref="C11:I11"/>
    <mergeCell ref="C40:D40"/>
    <mergeCell ref="C41:D41"/>
    <mergeCell ref="C42:D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F43F1-ABEE-49FC-A97F-EB386F7C3BFD}">
  <dimension ref="B1:N53"/>
  <sheetViews>
    <sheetView tabSelected="1" zoomScale="130" zoomScaleNormal="130" workbookViewId="0">
      <selection activeCell="O13" sqref="O13"/>
    </sheetView>
  </sheetViews>
  <sheetFormatPr defaultRowHeight="15" x14ac:dyDescent="0.25"/>
  <cols>
    <col min="1" max="1" width="3.7109375" customWidth="1"/>
    <col min="8" max="8" width="5.42578125" customWidth="1"/>
    <col min="10" max="10" width="12" customWidth="1"/>
    <col min="11" max="11" width="21.28515625" customWidth="1"/>
    <col min="12" max="12" width="0.140625" customWidth="1"/>
  </cols>
  <sheetData>
    <row r="1" spans="2:14" ht="15.75" thickBot="1" x14ac:dyDescent="0.3"/>
    <row r="2" spans="2:14" ht="46.5" x14ac:dyDescent="0.7">
      <c r="B2" s="176"/>
      <c r="C2" s="177"/>
      <c r="D2" s="178" t="s">
        <v>110</v>
      </c>
      <c r="E2" s="179"/>
      <c r="F2" s="180"/>
      <c r="G2" s="180"/>
      <c r="H2" s="180"/>
      <c r="I2" s="180"/>
      <c r="J2" s="177"/>
      <c r="K2" s="177"/>
      <c r="L2" s="89"/>
    </row>
    <row r="3" spans="2:14" ht="4.5" customHeight="1" x14ac:dyDescent="0.25">
      <c r="B3" s="181"/>
      <c r="C3" s="182"/>
      <c r="D3" s="182"/>
      <c r="E3" s="182"/>
      <c r="F3" s="183"/>
      <c r="G3" s="183"/>
      <c r="H3" s="182"/>
      <c r="I3" s="182"/>
      <c r="J3" s="182"/>
      <c r="K3" s="182"/>
      <c r="L3" s="90"/>
    </row>
    <row r="4" spans="2:14" hidden="1" x14ac:dyDescent="0.25"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90"/>
    </row>
    <row r="5" spans="2:14" ht="18.75" x14ac:dyDescent="0.3">
      <c r="B5" s="184" t="s">
        <v>1</v>
      </c>
      <c r="C5" s="185"/>
      <c r="D5" s="186"/>
      <c r="E5" s="182"/>
      <c r="F5" s="182"/>
      <c r="G5" s="182"/>
      <c r="H5" s="182"/>
      <c r="I5" s="187" t="s">
        <v>2</v>
      </c>
      <c r="J5" s="187"/>
      <c r="K5" s="187"/>
      <c r="L5" s="91"/>
    </row>
    <row r="6" spans="2:14" ht="18.75" x14ac:dyDescent="0.3">
      <c r="B6" s="184" t="s">
        <v>108</v>
      </c>
      <c r="C6" s="185"/>
      <c r="D6" s="186"/>
      <c r="E6" s="188" t="s">
        <v>98</v>
      </c>
      <c r="F6" s="188"/>
      <c r="G6" s="188"/>
      <c r="H6" s="182"/>
      <c r="I6" s="187" t="s">
        <v>4</v>
      </c>
      <c r="J6" s="187"/>
      <c r="K6" s="187"/>
      <c r="L6" s="91"/>
    </row>
    <row r="7" spans="2:14" ht="18.75" x14ac:dyDescent="0.3">
      <c r="B7" s="184" t="s">
        <v>5</v>
      </c>
      <c r="C7" s="185"/>
      <c r="D7" s="186"/>
      <c r="E7" s="189"/>
      <c r="F7" s="190"/>
      <c r="G7" s="190"/>
      <c r="H7" s="190"/>
      <c r="I7" s="187" t="s">
        <v>100</v>
      </c>
      <c r="J7" s="187"/>
      <c r="K7" s="187"/>
      <c r="L7" s="91"/>
    </row>
    <row r="8" spans="2:14" ht="18.75" x14ac:dyDescent="0.3">
      <c r="B8" s="184" t="s">
        <v>7</v>
      </c>
      <c r="C8" s="185"/>
      <c r="D8" s="186"/>
      <c r="E8" s="189"/>
      <c r="F8" s="190"/>
      <c r="G8" s="190"/>
      <c r="H8" s="190"/>
      <c r="I8" s="187" t="s">
        <v>99</v>
      </c>
      <c r="J8" s="187"/>
      <c r="K8" s="187"/>
      <c r="L8" s="91"/>
    </row>
    <row r="9" spans="2:14" ht="3.75" customHeight="1" x14ac:dyDescent="0.3">
      <c r="B9" s="191"/>
      <c r="C9" s="192"/>
      <c r="D9" s="192"/>
      <c r="E9" s="193"/>
      <c r="F9" s="193"/>
      <c r="G9" s="193"/>
      <c r="H9" s="193"/>
      <c r="I9" s="193"/>
      <c r="J9" s="193"/>
      <c r="K9" s="193"/>
      <c r="L9" s="92"/>
    </row>
    <row r="10" spans="2:14" ht="22.5" customHeight="1" x14ac:dyDescent="0.4">
      <c r="B10" s="194" t="s">
        <v>101</v>
      </c>
      <c r="C10" s="195"/>
      <c r="D10" s="196"/>
      <c r="E10" s="196"/>
      <c r="F10" s="196"/>
      <c r="G10" s="196"/>
      <c r="H10" s="196"/>
      <c r="I10" s="196"/>
      <c r="J10" s="196"/>
      <c r="K10" s="196"/>
      <c r="L10" s="93"/>
      <c r="N10" s="106"/>
    </row>
    <row r="11" spans="2:14" ht="5.25" customHeight="1" thickBot="1" x14ac:dyDescent="0.3">
      <c r="B11" s="197"/>
      <c r="C11" s="198"/>
      <c r="D11" s="199"/>
      <c r="E11" s="199"/>
      <c r="F11" s="199"/>
      <c r="G11" s="199"/>
      <c r="H11" s="199"/>
      <c r="I11" s="199"/>
      <c r="J11" s="196"/>
      <c r="K11" s="196"/>
      <c r="L11" s="93"/>
    </row>
    <row r="12" spans="2:14" ht="15.75" thickBot="1" x14ac:dyDescent="0.3">
      <c r="B12" s="200" t="s">
        <v>56</v>
      </c>
      <c r="C12" s="201"/>
      <c r="D12" s="202"/>
      <c r="E12" s="203" t="s">
        <v>57</v>
      </c>
      <c r="F12" s="204"/>
      <c r="G12" s="205"/>
      <c r="H12" s="203" t="s">
        <v>58</v>
      </c>
      <c r="I12" s="204"/>
      <c r="J12" s="206"/>
      <c r="K12" s="207"/>
      <c r="L12" s="93"/>
    </row>
    <row r="13" spans="2:14" x14ac:dyDescent="0.25">
      <c r="B13" s="208" t="s">
        <v>59</v>
      </c>
      <c r="C13" s="209"/>
      <c r="D13" s="210" t="str">
        <f>IF(D12&gt;0,IF(ISERROR(VLOOKUP(D12,'[1]huidig ledenoverzicht'!$A$1:$H$751,2,0)),"Onbekend",VLOOKUP(D12,'[1]huidig ledenoverzicht'!$A$1:$H$751,2,0)),"")</f>
        <v/>
      </c>
      <c r="E13" s="211"/>
      <c r="F13" s="212"/>
      <c r="G13" s="213" t="s">
        <v>60</v>
      </c>
      <c r="H13" s="209"/>
      <c r="I13" s="210"/>
      <c r="J13" s="211"/>
      <c r="K13" s="212"/>
      <c r="L13" s="94"/>
    </row>
    <row r="14" spans="2:14" x14ac:dyDescent="0.25">
      <c r="B14" s="214" t="s">
        <v>61</v>
      </c>
      <c r="C14" s="215"/>
      <c r="D14" s="216" t="str">
        <f>IF(D$11&gt;0,IF(ISERROR(VLOOKUP(D$11,'[1]WOC Ledenoverzicht'!$A$1:$I$599,7,0)),"Onbekend",VLOOKUP(D$11,'[1]WOC Ledenoverzicht'!$A$1:$I$599,5,0)),"")</f>
        <v/>
      </c>
      <c r="E14" s="217"/>
      <c r="F14" s="218"/>
      <c r="G14" s="219" t="s">
        <v>62</v>
      </c>
      <c r="H14" s="215"/>
      <c r="I14" s="216"/>
      <c r="J14" s="217"/>
      <c r="K14" s="218"/>
      <c r="L14" s="94"/>
    </row>
    <row r="15" spans="2:14" ht="15.75" thickBot="1" x14ac:dyDescent="0.3">
      <c r="B15" s="214" t="s">
        <v>63</v>
      </c>
      <c r="C15" s="215"/>
      <c r="D15" s="216" t="str">
        <f>IF(D$11&gt;0,IF(ISERROR(VLOOKUP(D$11,'[1]WOC Ledenoverzicht'!$A$1:$I$599,8,0)),"Onbekend",VLOOKUP(D$11,'[1]WOC Ledenoverzicht'!$A$1:$I$599,6,0)),"")</f>
        <v/>
      </c>
      <c r="E15" s="217"/>
      <c r="F15" s="218"/>
      <c r="G15" s="220" t="s">
        <v>64</v>
      </c>
      <c r="H15" s="221"/>
      <c r="I15" s="222"/>
      <c r="J15" s="223"/>
      <c r="K15" s="224"/>
      <c r="L15" s="94"/>
    </row>
    <row r="16" spans="2:14" ht="15.75" thickBot="1" x14ac:dyDescent="0.3">
      <c r="B16" s="214" t="s">
        <v>65</v>
      </c>
      <c r="C16" s="215"/>
      <c r="D16" s="216" t="str">
        <f>IF(D$11&gt;0,IF(ISERROR(VLOOKUP(D$11,'[1]WOC Ledenoverzicht'!$A$1:$I$599,9,0)),"Onbekend",VLOOKUP(D$11,'[1]WOC Ledenoverzicht'!$A$1:$I$599,7,0)),"")</f>
        <v/>
      </c>
      <c r="E16" s="217"/>
      <c r="F16" s="217"/>
      <c r="G16" s="225"/>
      <c r="H16" s="226"/>
      <c r="I16" s="227"/>
      <c r="J16" s="228" t="s">
        <v>106</v>
      </c>
      <c r="K16" s="229"/>
      <c r="L16" s="94"/>
    </row>
    <row r="17" spans="2:12" ht="15.75" thickBot="1" x14ac:dyDescent="0.3">
      <c r="B17" s="214" t="s">
        <v>27</v>
      </c>
      <c r="C17" s="215"/>
      <c r="D17" s="216" t="str">
        <f>IF(D$11&gt;0,IF(ISERROR(VLOOKUP(D$11,'[1]WOC Ledenoverzicht'!$A$1:$N$599,10,0)),"Onbekend",VLOOKUP(D$11,'[1]WOC Ledenoverzicht'!$A$1:$N$599,8,0)),"")</f>
        <v/>
      </c>
      <c r="E17" s="217"/>
      <c r="F17" s="218"/>
      <c r="G17" s="230"/>
      <c r="H17" s="231"/>
      <c r="I17" s="231"/>
      <c r="J17" s="182"/>
      <c r="K17" s="182"/>
      <c r="L17" s="90"/>
    </row>
    <row r="18" spans="2:12" ht="15.75" thickBot="1" x14ac:dyDescent="0.3">
      <c r="B18" s="181"/>
      <c r="C18" s="182"/>
      <c r="D18" s="182"/>
      <c r="E18" s="182"/>
      <c r="F18" s="182"/>
      <c r="G18" s="182"/>
      <c r="H18" s="182"/>
      <c r="I18" s="182"/>
      <c r="J18" s="232" t="s">
        <v>66</v>
      </c>
      <c r="K18" s="233"/>
      <c r="L18" s="90"/>
    </row>
    <row r="19" spans="2:12" ht="23.25" customHeight="1" x14ac:dyDescent="0.25">
      <c r="B19" s="234" t="s">
        <v>105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95"/>
    </row>
    <row r="20" spans="2:12" ht="4.5" customHeight="1" thickBot="1" x14ac:dyDescent="0.3"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95"/>
    </row>
    <row r="21" spans="2:12" x14ac:dyDescent="0.25">
      <c r="B21" s="181"/>
      <c r="C21" s="238" t="s">
        <v>67</v>
      </c>
      <c r="D21" s="239"/>
      <c r="E21" s="240" t="s">
        <v>68</v>
      </c>
      <c r="F21" s="241"/>
      <c r="G21" s="238" t="s">
        <v>69</v>
      </c>
      <c r="H21" s="242"/>
      <c r="I21" s="242"/>
      <c r="J21" s="243" t="s">
        <v>70</v>
      </c>
      <c r="K21" s="244"/>
      <c r="L21" s="93"/>
    </row>
    <row r="22" spans="2:12" ht="15.75" thickBot="1" x14ac:dyDescent="0.3">
      <c r="B22" s="181"/>
      <c r="C22" s="245" t="s">
        <v>71</v>
      </c>
      <c r="D22" s="246"/>
      <c r="E22" s="247" t="s">
        <v>72</v>
      </c>
      <c r="F22" s="248" t="s">
        <v>73</v>
      </c>
      <c r="G22" s="249" t="s">
        <v>74</v>
      </c>
      <c r="H22" s="250"/>
      <c r="I22" s="250"/>
      <c r="J22" s="249" t="s">
        <v>75</v>
      </c>
      <c r="K22" s="251"/>
      <c r="L22" s="93"/>
    </row>
    <row r="23" spans="2:12" ht="15.75" thickBot="1" x14ac:dyDescent="0.3">
      <c r="B23" s="252" t="s">
        <v>76</v>
      </c>
      <c r="C23" s="253"/>
      <c r="D23" s="254"/>
      <c r="E23" s="255" t="str">
        <f>IF(C23&gt;0,IF(ISERROR(VLOOKUP(C23,'[1]huidig ledenoverzicht'!$A$1:$H$605,2,0)),"Onbekend",VLOOKUP(C23,'[1]huidig ledenoverzicht'!$A$1:$H$605,5,0)),"")</f>
        <v/>
      </c>
      <c r="F23" s="256"/>
      <c r="G23" s="257" t="s">
        <v>50</v>
      </c>
      <c r="H23" s="258" t="str">
        <f>IF(C23&gt;0,IF(ISERROR(VLOOKUP(C$22,'[1]WOC Ledenoverzicht'!$A$1:$N$599,10,0)),"Onbekend",VLOOKUP(C23,'[1]WOC Ledenoverzicht'!$A$1:$N$599,5,0)),"")</f>
        <v/>
      </c>
      <c r="I23" s="259"/>
      <c r="J23" s="257" t="s">
        <v>77</v>
      </c>
      <c r="K23" s="260" t="str">
        <f>IF(C23&gt;0,IF(ISERROR(VLOOKUP(C$22,'[1]WOC Ledenoverzicht'!$A$1:$N$599,9,0)),"Onbekend",VLOOKUP(C23,'[1]WOC Ledenoverzicht'!$A$1:$N$599,7,0)),"")</f>
        <v/>
      </c>
      <c r="L23" s="90"/>
    </row>
    <row r="24" spans="2:12" ht="15.75" thickBot="1" x14ac:dyDescent="0.3">
      <c r="B24" s="261">
        <v>1</v>
      </c>
      <c r="C24" s="262" t="str">
        <f>IF(C23&gt;0,IF(ISERROR(VLOOKUP(C23,'[1]huidig ledenoverzicht'!$A$1:$H$751,2,0)),"Onbekend",VLOOKUP(C23,'[1]huidig ledenoverzicht'!$A$1:$H$751,2,0)),"")</f>
        <v/>
      </c>
      <c r="D24" s="263"/>
      <c r="E24" s="264" t="str">
        <f>IF(C23&gt;0,IF(ISERROR(VLOOKUP(C23,'[1]huidig ledenoverzicht'!$A$1:$H$605,2,0)),"Onbekend",VLOOKUP(C23,'[1]huidig ledenoverzicht'!$A$1:$H$605,6,0)),"")</f>
        <v/>
      </c>
      <c r="F24" s="265" t="str">
        <f>IF(C23&gt;0,IF(ISERROR(VLOOKUP(C23,'[1]WOC Ledenoverzicht'!$A$1:$N$599,12,0)),"Onbekend",VLOOKUP(C23,'[1]WOC Ledenoverzicht'!$A$1:$N$599,10,0)),"")</f>
        <v/>
      </c>
      <c r="G24" s="266" t="s">
        <v>78</v>
      </c>
      <c r="H24" s="267" t="str">
        <f>IF(C23&gt;0,IF(ISERROR(VLOOKUP(C23,'[1]WOC Ledenoverzicht'!$A$1:$N$599,10,0)),"Onbekend",VLOOKUP(C23,'[1]WOC Ledenoverzicht'!$A$1:$N$599,8,0)),"")</f>
        <v/>
      </c>
      <c r="I24" s="268"/>
      <c r="J24" s="269" t="s">
        <v>63</v>
      </c>
      <c r="K24" s="270" t="str">
        <f>IF(C23&gt;0,IF(ISERROR(VLOOKUP(C23,'[1]WOC Ledenoverzicht'!$A$1:$N$599,8,0)),"Onbekend",VLOOKUP(C23,'[1]WOC Ledenoverzicht'!$A$1:$N$599,6,0)),"")</f>
        <v/>
      </c>
      <c r="L24" s="90"/>
    </row>
    <row r="25" spans="2:12" ht="15.75" thickBot="1" x14ac:dyDescent="0.3">
      <c r="B25" s="252" t="s">
        <v>76</v>
      </c>
      <c r="C25" s="253"/>
      <c r="D25" s="254"/>
      <c r="E25" s="271" t="str">
        <f>IF(C25&gt;0,IF(ISERROR(VLOOKUP(C25,'[1]huidig ledenoverzicht'!$A$1:$H$605,2,0)),"Onbekend",VLOOKUP(C25,'[1]huidig ledenoverzicht'!$A$1:$H$605,5,0)),"")</f>
        <v/>
      </c>
      <c r="F25" s="256"/>
      <c r="G25" s="257" t="s">
        <v>50</v>
      </c>
      <c r="H25" s="258" t="str">
        <f>IF(C25&gt;0,IF(ISERROR(VLOOKUP(C$22,'[1]WOC Ledenoverzicht'!$A$1:$N$599,10,0)),"Onbekend",VLOOKUP(C25,'[1]WOC Ledenoverzicht'!$A$1:$N$599,5,0)),"")</f>
        <v/>
      </c>
      <c r="I25" s="259"/>
      <c r="J25" s="257" t="s">
        <v>77</v>
      </c>
      <c r="K25" s="260" t="str">
        <f>IF(C25&gt;0,IF(ISERROR(VLOOKUP(C$22,'[1]WOC Ledenoverzicht'!$A$1:$N$599,9,0)),"Onbekend",VLOOKUP(C25,'[1]WOC Ledenoverzicht'!$A$1:$N$599,7,0)),"")</f>
        <v/>
      </c>
      <c r="L25" s="90"/>
    </row>
    <row r="26" spans="2:12" ht="15.75" thickBot="1" x14ac:dyDescent="0.3">
      <c r="B26" s="261">
        <v>2</v>
      </c>
      <c r="C26" s="262" t="str">
        <f>IF(C25&gt;0,IF(ISERROR(VLOOKUP(C25,'[1]huidig ledenoverzicht'!$A$1:$H$751,2,0)),"Onbekend",VLOOKUP(C25,'[1]huidig ledenoverzicht'!$A$1:$H$751,2,0)),"")</f>
        <v/>
      </c>
      <c r="D26" s="263"/>
      <c r="E26" s="272" t="str">
        <f>IF(C25&gt;0,IF(ISERROR(VLOOKUP(C25,'[1]huidig ledenoverzicht'!$A$1:$H$605,2,0)),"Onbekend",VLOOKUP(C25,'[1]huidig ledenoverzicht'!$A$1:$H$605,6,0)),"")</f>
        <v/>
      </c>
      <c r="F26" s="265" t="str">
        <f>IF(C25&gt;0,IF(ISERROR(VLOOKUP(C25,'[1]WOC Ledenoverzicht'!$A$1:$N$599,12,0)),"Onbekend",VLOOKUP(C25,'[1]WOC Ledenoverzicht'!$A$1:$N$599,10,0)),"")</f>
        <v/>
      </c>
      <c r="G26" s="266" t="s">
        <v>78</v>
      </c>
      <c r="H26" s="267" t="str">
        <f>IF(C25&gt;0,IF(ISERROR(VLOOKUP(C25,'[1]WOC Ledenoverzicht'!$A$1:$N$599,10,0)),"Onbekend",VLOOKUP(C25,'[1]WOC Ledenoverzicht'!$A$1:$N$599,8,0)),"")</f>
        <v/>
      </c>
      <c r="I26" s="268"/>
      <c r="J26" s="269" t="s">
        <v>63</v>
      </c>
      <c r="K26" s="270" t="str">
        <f>IF(C25&gt;0,IF(ISERROR(VLOOKUP(C25,'[1]WOC Ledenoverzicht'!$A$1:$N$599,8,0)),"Onbekend",VLOOKUP(C25,'[1]WOC Ledenoverzicht'!$A$1:$N$599,6,0)),"")</f>
        <v/>
      </c>
      <c r="L26" s="90"/>
    </row>
    <row r="27" spans="2:12" ht="15.75" thickBot="1" x14ac:dyDescent="0.3">
      <c r="B27" s="252" t="s">
        <v>76</v>
      </c>
      <c r="C27" s="253"/>
      <c r="D27" s="254"/>
      <c r="E27" s="271" t="str">
        <f>IF(C27&gt;0,IF(ISERROR(VLOOKUP(C27,'[1]huidig ledenoverzicht'!$A$1:$H$605,2,0)),"Onbekend",VLOOKUP(C27,'[1]huidig ledenoverzicht'!$A$1:$H$605,5,0)),"")</f>
        <v/>
      </c>
      <c r="F27" s="256"/>
      <c r="G27" s="257" t="s">
        <v>50</v>
      </c>
      <c r="H27" s="258" t="str">
        <f>IF(C27&gt;0,IF(ISERROR(VLOOKUP(C$22,'[1]WOC Ledenoverzicht'!$A$1:$N$599,10,0)),"Onbekend",VLOOKUP(C27,'[1]WOC Ledenoverzicht'!$A$1:$N$599,5,0)),"")</f>
        <v/>
      </c>
      <c r="I27" s="259"/>
      <c r="J27" s="257" t="s">
        <v>77</v>
      </c>
      <c r="K27" s="260" t="str">
        <f>IF(C27&gt;0,IF(ISERROR(VLOOKUP(C$22,'[1]WOC Ledenoverzicht'!$A$1:$N$599,9,0)),"Onbekend",VLOOKUP(C27,'[1]WOC Ledenoverzicht'!$A$1:$N$599,7,0)),"")</f>
        <v/>
      </c>
      <c r="L27" s="90"/>
    </row>
    <row r="28" spans="2:12" ht="15.75" thickBot="1" x14ac:dyDescent="0.3">
      <c r="B28" s="261">
        <v>3</v>
      </c>
      <c r="C28" s="262" t="str">
        <f>IF(C27&gt;0,IF(ISERROR(VLOOKUP(C27,'[1]huidig ledenoverzicht'!$A$1:$H$751,2,0)),"Onbekend",VLOOKUP(C27,'[1]huidig ledenoverzicht'!$A$1:$H$751,2,0)),"")</f>
        <v/>
      </c>
      <c r="D28" s="263"/>
      <c r="E28" s="272" t="str">
        <f>IF(C27&gt;0,IF(ISERROR(VLOOKUP(C27,'[1]huidig ledenoverzicht'!$A$1:$H$605,2,0)),"Onbekend",VLOOKUP(C27,'[1]huidig ledenoverzicht'!$A$1:$H$605,6,0)),"")</f>
        <v/>
      </c>
      <c r="F28" s="265" t="str">
        <f>IF(C27&gt;0,IF(ISERROR(VLOOKUP(C27,'[1]WOC Ledenoverzicht'!$A$1:$N$599,12,0)),"Onbekend",VLOOKUP(C27,'[1]WOC Ledenoverzicht'!$A$1:$N$599,10,0)),"")</f>
        <v/>
      </c>
      <c r="G28" s="266" t="s">
        <v>78</v>
      </c>
      <c r="H28" s="267" t="str">
        <f>IF(C27&gt;0,IF(ISERROR(VLOOKUP(C27,'[1]WOC Ledenoverzicht'!$A$1:$N$599,10,0)),"Onbekend",VLOOKUP(C27,'[1]WOC Ledenoverzicht'!$A$1:$N$599,8,0)),"")</f>
        <v/>
      </c>
      <c r="I28" s="268"/>
      <c r="J28" s="269" t="s">
        <v>63</v>
      </c>
      <c r="K28" s="270" t="str">
        <f>IF(C27&gt;0,IF(ISERROR(VLOOKUP(C27,'[1]WOC Ledenoverzicht'!$A$1:$N$599,8,0)),"Onbekend",VLOOKUP(C27,'[1]WOC Ledenoverzicht'!$A$1:$N$599,6,0)),"")</f>
        <v/>
      </c>
      <c r="L28" s="90"/>
    </row>
    <row r="29" spans="2:12" ht="15.75" thickBot="1" x14ac:dyDescent="0.3">
      <c r="B29" s="252" t="s">
        <v>76</v>
      </c>
      <c r="C29" s="253"/>
      <c r="D29" s="254"/>
      <c r="E29" s="271" t="str">
        <f>IF(C29&gt;0,IF(ISERROR(VLOOKUP(C29,'[1]huidig ledenoverzicht'!$A$1:$H$605,2,0)),"Onbekend",VLOOKUP(C29,'[1]huidig ledenoverzicht'!$A$1:$H$605,5,0)),"")</f>
        <v/>
      </c>
      <c r="F29" s="256"/>
      <c r="G29" s="257" t="s">
        <v>50</v>
      </c>
      <c r="H29" s="273" t="str">
        <f>IF(C29&gt;0,IF(ISERROR(VLOOKUP(C$22,'[1]WOC Ledenoverzicht'!$A$1:$N$599,10,0)),"Onbekend",VLOOKUP(C29,'[1]WOC Ledenoverzicht'!$A$1:$N$599,5,0)),"")</f>
        <v/>
      </c>
      <c r="I29" s="274"/>
      <c r="J29" s="257" t="s">
        <v>77</v>
      </c>
      <c r="K29" s="260" t="str">
        <f>IF(C29&gt;0,IF(ISERROR(VLOOKUP(C$22,'[1]WOC Ledenoverzicht'!$A$1:$N$599,9,0)),"Onbekend",VLOOKUP(C29,'[1]WOC Ledenoverzicht'!$A$1:$N$599,7,0)),"")</f>
        <v/>
      </c>
      <c r="L29" s="90"/>
    </row>
    <row r="30" spans="2:12" ht="15.75" thickBot="1" x14ac:dyDescent="0.3">
      <c r="B30" s="261">
        <v>4</v>
      </c>
      <c r="C30" s="262" t="str">
        <f>IF(C29&gt;0,IF(ISERROR(VLOOKUP(C29,'[1]huidig ledenoverzicht'!$A$1:$H$751,2,0)),"Onbekend",VLOOKUP(C29,'[1]huidig ledenoverzicht'!$A$1:$H$751,2,0)),"")</f>
        <v/>
      </c>
      <c r="D30" s="263"/>
      <c r="E30" s="272" t="str">
        <f>IF(C29&gt;0,IF(ISERROR(VLOOKUP(C29,'[1]huidig ledenoverzicht'!$A$1:$H$605,2,0)),"Onbekend",VLOOKUP(C29,'[1]huidig ledenoverzicht'!$A$1:$H$605,6,0)),"")</f>
        <v/>
      </c>
      <c r="F30" s="265" t="str">
        <f>IF(C29&gt;0,IF(ISERROR(VLOOKUP(C29,'[1]WOC Ledenoverzicht'!$A$1:$N$599,12,0)),"Onbekend",VLOOKUP(C29,'[1]WOC Ledenoverzicht'!$A$1:$N$599,10,0)),"")</f>
        <v/>
      </c>
      <c r="G30" s="266" t="s">
        <v>78</v>
      </c>
      <c r="H30" s="267" t="str">
        <f>IF(C29&gt;0,IF(ISERROR(VLOOKUP(C29,'[1]WOC Ledenoverzicht'!$A$1:$N$599,10,0)),"Onbekend",VLOOKUP(C29,'[1]WOC Ledenoverzicht'!$A$1:$N$599,8,0)),"")</f>
        <v/>
      </c>
      <c r="I30" s="268"/>
      <c r="J30" s="269" t="s">
        <v>63</v>
      </c>
      <c r="K30" s="270" t="str">
        <f>IF(C29&gt;0,IF(ISERROR(VLOOKUP(C29,'[1]WOC Ledenoverzicht'!$A$1:$N$599,8,0)),"Onbekend",VLOOKUP(C29,'[1]WOC Ledenoverzicht'!$A$1:$N$599,6,0)),"")</f>
        <v/>
      </c>
      <c r="L30" s="90"/>
    </row>
    <row r="31" spans="2:12" ht="15.75" thickBot="1" x14ac:dyDescent="0.3">
      <c r="B31" s="252" t="s">
        <v>76</v>
      </c>
      <c r="C31" s="253"/>
      <c r="D31" s="254"/>
      <c r="E31" s="271" t="str">
        <f>IF(C31&gt;0,IF(ISERROR(VLOOKUP(C31,'[1]huidig ledenoverzicht'!$A$1:$H$605,2,0)),"Onbekend",VLOOKUP(C31,'[1]huidig ledenoverzicht'!$A$1:$H$605,5,0)),"")</f>
        <v/>
      </c>
      <c r="F31" s="256"/>
      <c r="G31" s="257" t="s">
        <v>50</v>
      </c>
      <c r="H31" s="258" t="str">
        <f>IF(C31&gt;0,IF(ISERROR(VLOOKUP(C$22,'[1]WOC Ledenoverzicht'!$A$1:$N$599,10,0)),"Onbekend",VLOOKUP(C31,'[1]WOC Ledenoverzicht'!$A$1:$N$599,5,0)),"")</f>
        <v/>
      </c>
      <c r="I31" s="259"/>
      <c r="J31" s="257" t="s">
        <v>77</v>
      </c>
      <c r="K31" s="260" t="str">
        <f>IF(C31&gt;0,IF(ISERROR(VLOOKUP(C$22,'[1]WOC Ledenoverzicht'!$A$1:$N$599,9,0)),"Onbekend",VLOOKUP(C31,'[1]WOC Ledenoverzicht'!$A$1:$N$599,7,0)),"")</f>
        <v/>
      </c>
      <c r="L31" s="90"/>
    </row>
    <row r="32" spans="2:12" ht="15.75" thickBot="1" x14ac:dyDescent="0.3">
      <c r="B32" s="261">
        <v>5</v>
      </c>
      <c r="C32" s="262" t="str">
        <f>IF(C31&gt;0,IF(ISERROR(VLOOKUP(C31,'[1]huidig ledenoverzicht'!$A$1:$H$751,2,0)),"Onbekend",VLOOKUP(C31,'[1]huidig ledenoverzicht'!$A$1:$H$751,2,0)),"")</f>
        <v/>
      </c>
      <c r="D32" s="263"/>
      <c r="E32" s="272" t="str">
        <f>IF(C31&gt;0,IF(ISERROR(VLOOKUP(C31,'[1]huidig ledenoverzicht'!$A$1:$H$605,2,0)),"Onbekend",VLOOKUP(C31,'[1]huidig ledenoverzicht'!$A$1:$H$605,6,0)),"")</f>
        <v/>
      </c>
      <c r="F32" s="265" t="str">
        <f>IF(C31&gt;0,IF(ISERROR(VLOOKUP(C31,'[1]WOC Ledenoverzicht'!$A$1:$N$599,12,0)),"Onbekend",VLOOKUP(C31,'[1]WOC Ledenoverzicht'!$A$1:$N$599,10,0)),"")</f>
        <v/>
      </c>
      <c r="G32" s="266" t="s">
        <v>78</v>
      </c>
      <c r="H32" s="267" t="str">
        <f>IF(C31&gt;0,IF(ISERROR(VLOOKUP(C31,'[1]WOC Ledenoverzicht'!$A$1:$N$599,10,0)),"Onbekend",VLOOKUP(C31,'[1]WOC Ledenoverzicht'!$A$1:$N$599,8,0)),"")</f>
        <v/>
      </c>
      <c r="I32" s="268"/>
      <c r="J32" s="269" t="s">
        <v>63</v>
      </c>
      <c r="K32" s="270" t="str">
        <f>IF(C31&gt;0,IF(ISERROR(VLOOKUP(C31,'[1]WOC Ledenoverzicht'!$A$1:$N$599,8,0)),"Onbekend",VLOOKUP(C31,'[1]WOC Ledenoverzicht'!$A$1:$N$599,6,0)),"")</f>
        <v/>
      </c>
      <c r="L32" s="90"/>
    </row>
    <row r="33" spans="2:12" ht="15.75" thickBot="1" x14ac:dyDescent="0.3">
      <c r="B33" s="252" t="s">
        <v>76</v>
      </c>
      <c r="C33" s="253"/>
      <c r="D33" s="254"/>
      <c r="E33" s="271" t="str">
        <f>IF(C33&gt;0,IF(ISERROR(VLOOKUP(C33,'[1]huidig ledenoverzicht'!$A$1:$H$605,2,0)),"Onbekend",VLOOKUP(C33,'[1]huidig ledenoverzicht'!$A$1:$H$605,5,0)),"")</f>
        <v/>
      </c>
      <c r="F33" s="256"/>
      <c r="G33" s="257" t="s">
        <v>50</v>
      </c>
      <c r="H33" s="258" t="str">
        <f>IF(C33&gt;0,IF(ISERROR(VLOOKUP(C$22,'[1]WOC Ledenoverzicht'!$A$1:$N$599,10,0)),"Onbekend",VLOOKUP(C33,'[1]WOC Ledenoverzicht'!$A$1:$N$599,5,0)),"")</f>
        <v/>
      </c>
      <c r="I33" s="259"/>
      <c r="J33" s="257" t="s">
        <v>77</v>
      </c>
      <c r="K33" s="260" t="str">
        <f>IF(C33&gt;0,IF(ISERROR(VLOOKUP(C$22,'[1]WOC Ledenoverzicht'!$A$1:$N$599,9,0)),"Onbekend",VLOOKUP(C33,'[1]WOC Ledenoverzicht'!$A$1:$N$599,7,0)),"")</f>
        <v/>
      </c>
      <c r="L33" s="90"/>
    </row>
    <row r="34" spans="2:12" ht="15.75" thickBot="1" x14ac:dyDescent="0.3">
      <c r="B34" s="261">
        <v>6</v>
      </c>
      <c r="C34" s="262" t="str">
        <f>IF(C33&gt;0,IF(ISERROR(VLOOKUP(C33,'[1]huidig ledenoverzicht'!$A$1:$H$751,2,0)),"Onbekend",VLOOKUP(C33,'[1]huidig ledenoverzicht'!$A$1:$H$751,2,0)),"")</f>
        <v/>
      </c>
      <c r="D34" s="263"/>
      <c r="E34" s="272" t="str">
        <f>IF(C33&gt;0,IF(ISERROR(VLOOKUP(C33,'[1]huidig ledenoverzicht'!$A$1:$H$605,2,0)),"Onbekend",VLOOKUP(C33,'[1]huidig ledenoverzicht'!$A$1:$H$605,6,0)),"")</f>
        <v/>
      </c>
      <c r="F34" s="265" t="str">
        <f>IF(C33&gt;0,IF(ISERROR(VLOOKUP(C33,'[1]WOC Ledenoverzicht'!$A$1:$N$599,12,0)),"Onbekend",VLOOKUP(C33,'[1]WOC Ledenoverzicht'!$A$1:$N$599,10,0)),"")</f>
        <v/>
      </c>
      <c r="G34" s="266" t="s">
        <v>78</v>
      </c>
      <c r="H34" s="267" t="str">
        <f>IF(C33&gt;0,IF(ISERROR(VLOOKUP(C33,'[1]WOC Ledenoverzicht'!$A$1:$N$599,10,0)),"Onbekend",VLOOKUP(C33,'[1]WOC Ledenoverzicht'!$A$1:$N$599,8,0)),"")</f>
        <v/>
      </c>
      <c r="I34" s="268"/>
      <c r="J34" s="269" t="s">
        <v>63</v>
      </c>
      <c r="K34" s="270" t="str">
        <f>IF(C33&gt;0,IF(ISERROR(VLOOKUP(C33,'[1]WOC Ledenoverzicht'!$A$1:$N$599,8,0)),"Onbekend",VLOOKUP(C33,'[1]WOC Ledenoverzicht'!$A$1:$N$599,6,0)),"")</f>
        <v/>
      </c>
      <c r="L34" s="90"/>
    </row>
    <row r="35" spans="2:12" ht="15.75" thickBot="1" x14ac:dyDescent="0.3">
      <c r="B35" s="252" t="s">
        <v>76</v>
      </c>
      <c r="C35" s="253"/>
      <c r="D35" s="254"/>
      <c r="E35" s="271" t="str">
        <f>IF(C35&gt;0,IF(ISERROR(VLOOKUP(C35,'[1]huidig ledenoverzicht'!$A$1:$H$605,2,0)),"Onbekend",VLOOKUP(C35,'[1]huidig ledenoverzicht'!$A$1:$H$605,5,0)),"")</f>
        <v/>
      </c>
      <c r="F35" s="256"/>
      <c r="G35" s="257" t="s">
        <v>50</v>
      </c>
      <c r="H35" s="258" t="str">
        <f>IF(C35&gt;0,IF(ISERROR(VLOOKUP(C$22,'[1]WOC Ledenoverzicht'!$A$1:$N$599,10,0)),"Onbekend",VLOOKUP(C35,'[1]WOC Ledenoverzicht'!$A$1:$N$599,5,0)),"")</f>
        <v/>
      </c>
      <c r="I35" s="259"/>
      <c r="J35" s="257" t="s">
        <v>77</v>
      </c>
      <c r="K35" s="260" t="str">
        <f>IF(C35&gt;0,IF(ISERROR(VLOOKUP(C$22,'[1]WOC Ledenoverzicht'!$A$1:$N$599,9,0)),"Onbekend",VLOOKUP(C35,'[1]WOC Ledenoverzicht'!$A$1:$N$599,7,0)),"")</f>
        <v/>
      </c>
      <c r="L35" s="90"/>
    </row>
    <row r="36" spans="2:12" ht="15.75" thickBot="1" x14ac:dyDescent="0.3">
      <c r="B36" s="275">
        <v>7</v>
      </c>
      <c r="C36" s="276" t="str">
        <f>IF(C35&gt;0,IF(ISERROR(VLOOKUP(C35,'[1]huidig ledenoverzicht'!$A$1:$H$751,2,0)),"Onbekend",VLOOKUP(C35,'[1]huidig ledenoverzicht'!$A$1:$H$751,2,0)),"")</f>
        <v/>
      </c>
      <c r="D36" s="277"/>
      <c r="E36" s="272" t="str">
        <f>IF(C35&gt;0,IF(ISERROR(VLOOKUP(C35,'[1]huidig ledenoverzicht'!$A$1:$H$605,2,0)),"Onbekend",VLOOKUP(C35,'[1]huidig ledenoverzicht'!$A$1:$H$605,6,0)),"")</f>
        <v/>
      </c>
      <c r="F36" s="265" t="str">
        <f>IF(C35&gt;0,IF(ISERROR(VLOOKUP(C35,'[1]WOC Ledenoverzicht'!$A$1:$N$599,12,0)),"Onbekend",VLOOKUP(C35,'[1]WOC Ledenoverzicht'!$A$1:$N$599,10,0)),"")</f>
        <v/>
      </c>
      <c r="G36" s="266" t="s">
        <v>78</v>
      </c>
      <c r="H36" s="267" t="str">
        <f>IF(C35&gt;0,IF(ISERROR(VLOOKUP(C35,'[1]WOC Ledenoverzicht'!$A$1:$N$599,10,0)),"Onbekend",VLOOKUP(C35,'[1]WOC Ledenoverzicht'!$A$1:$N$599,8,0)),"")</f>
        <v/>
      </c>
      <c r="I36" s="268"/>
      <c r="J36" s="269" t="s">
        <v>63</v>
      </c>
      <c r="K36" s="270" t="str">
        <f>IF(C35&gt;0,IF(ISERROR(VLOOKUP(C35,'[1]WOC Ledenoverzicht'!$A$1:$N$599,8,0)),"Onbekend",VLOOKUP(C35,'[1]WOC Ledenoverzicht'!$A$1:$N$599,6,0)),"")</f>
        <v/>
      </c>
      <c r="L36" s="90"/>
    </row>
    <row r="37" spans="2:12" ht="15.75" thickBot="1" x14ac:dyDescent="0.3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96"/>
    </row>
    <row r="38" spans="2:12" ht="15.75" thickBot="1" x14ac:dyDescent="0.3">
      <c r="B38" s="280" t="s">
        <v>107</v>
      </c>
      <c r="C38" s="281"/>
      <c r="D38" s="282"/>
      <c r="E38" s="283"/>
      <c r="F38" s="283"/>
      <c r="G38" s="283"/>
      <c r="H38" s="283"/>
      <c r="I38" s="283"/>
      <c r="J38" s="283"/>
      <c r="K38" s="283"/>
      <c r="L38" s="96"/>
    </row>
    <row r="39" spans="2:12" x14ac:dyDescent="0.25">
      <c r="B39" s="284" t="s">
        <v>79</v>
      </c>
      <c r="C39" s="285"/>
      <c r="D39" s="286" t="str">
        <f>IF(D38&gt;0,IF(ISERROR(VLOOKUP(D38,'[1]huidig ledenoverzicht'!$A$1:$H$600,2,0)),"Onbekend",VLOOKUP(D38,'[1]huidig ledenoverzicht'!$A$1:$H$600,2,0)),"")</f>
        <v/>
      </c>
      <c r="E39" s="287"/>
      <c r="F39" s="288"/>
      <c r="G39" s="289" t="s">
        <v>50</v>
      </c>
      <c r="H39" s="290" t="str">
        <f>IF(D38&gt;0,IF(ISERROR(VLOOKUP(D38,'[1]WOC Ledenoverzicht'!$A$1:$I$599,7,0)),"Onbekend",VLOOKUP(D38,'[1]WOC Ledenoverzicht'!$A$1:$I$599,5,0)),"")</f>
        <v/>
      </c>
      <c r="I39" s="291"/>
      <c r="J39" s="291"/>
      <c r="K39" s="292"/>
      <c r="L39" s="94"/>
    </row>
    <row r="40" spans="2:12" x14ac:dyDescent="0.25">
      <c r="B40" s="293" t="s">
        <v>63</v>
      </c>
      <c r="C40" s="294"/>
      <c r="D40" s="295" t="str">
        <f>IF(D38&gt;0,IF(ISERROR(VLOOKUP(D38,'[1]WOC Ledenoverzicht'!$A$1:$I$749,8,0)),"Onbekend",VLOOKUP(D38,'[1]WOC Ledenoverzicht'!$A$1:$I$749,6,0)),"")</f>
        <v/>
      </c>
      <c r="E40" s="287"/>
      <c r="F40" s="288"/>
      <c r="G40" s="296" t="s">
        <v>14</v>
      </c>
      <c r="H40" s="290" t="str">
        <f>IF(D$37&gt;0,IF(ISERROR(VLOOKUP(D$37,'[1]WOC Ledenoverzicht'!$A$1:$I$749,9,0)),"Onbekend",VLOOKUP(D$37,'[1]WOC Ledenoverzicht'!$A$1:$I$749,7,0)),"")</f>
        <v/>
      </c>
      <c r="I40" s="291"/>
      <c r="J40" s="291"/>
      <c r="K40" s="292"/>
      <c r="L40" s="94"/>
    </row>
    <row r="41" spans="2:12" x14ac:dyDescent="0.25">
      <c r="B41" s="297" t="s">
        <v>27</v>
      </c>
      <c r="C41" s="298"/>
      <c r="D41" s="295" t="str">
        <f>IF(D38&gt;0,IF(ISERROR(VLOOKUP(D38,'[1]WOC Ledenoverzicht'!$A$1:$N$599,10,0)),"Onbekend",VLOOKUP(D38,'[1]WOC Ledenoverzicht'!$A$1:$N$599,8,0)),"")</f>
        <v/>
      </c>
      <c r="E41" s="287"/>
      <c r="F41" s="288"/>
      <c r="G41" s="299" t="s">
        <v>80</v>
      </c>
      <c r="H41" s="290" t="str">
        <f>IF(D$37&gt;0,IF(ISERROR(VLOOKUP(D$37,'[1]WOC Ledenoverzicht'!$A$1:$N$599,11,0)),"Onbekend",VLOOKUP(D$37,'[1]WOC Ledenoverzicht'!$A$1:$N$599,9,0)),"")</f>
        <v/>
      </c>
      <c r="I41" s="291"/>
      <c r="J41" s="291"/>
      <c r="K41" s="292"/>
      <c r="L41" s="90"/>
    </row>
    <row r="42" spans="2:12" x14ac:dyDescent="0.25">
      <c r="B42" s="300"/>
      <c r="C42" s="301" t="s">
        <v>81</v>
      </c>
      <c r="D42" s="295" t="str">
        <f>IF(D38&gt;0,IF(ISERROR(VLOOKUP(D38,'[1]WOC Ledenoverzicht'!$A$1:$N$599,10,0)),"Onbekend",VLOOKUP(D38,'[1]WOC Ledenoverzicht'!$A$1:$N$599,2,0)),"")</f>
        <v/>
      </c>
      <c r="E42" s="287"/>
      <c r="F42" s="288"/>
      <c r="G42" s="302"/>
      <c r="H42" s="302"/>
      <c r="I42" s="302"/>
      <c r="J42" s="302"/>
      <c r="K42" s="302"/>
      <c r="L42" s="97"/>
    </row>
    <row r="43" spans="2:12" x14ac:dyDescent="0.25">
      <c r="B43" s="303" t="s">
        <v>82</v>
      </c>
      <c r="C43" s="304"/>
      <c r="D43" s="304"/>
      <c r="E43" s="304"/>
      <c r="F43" s="304"/>
      <c r="G43" s="304"/>
      <c r="H43" s="304"/>
      <c r="I43" s="304"/>
      <c r="J43" s="304"/>
      <c r="K43" s="305"/>
      <c r="L43" s="96"/>
    </row>
    <row r="44" spans="2:12" ht="15.75" x14ac:dyDescent="0.25">
      <c r="B44" s="306"/>
      <c r="C44" s="307"/>
      <c r="D44" s="307"/>
      <c r="E44" s="307"/>
      <c r="F44" s="307"/>
      <c r="G44" s="307"/>
      <c r="H44" s="307"/>
      <c r="I44" s="307"/>
      <c r="J44" s="307"/>
      <c r="K44" s="308"/>
      <c r="L44" s="98"/>
    </row>
    <row r="45" spans="2:12" x14ac:dyDescent="0.25">
      <c r="B45" s="303"/>
      <c r="C45" s="304"/>
      <c r="D45" s="304"/>
      <c r="E45" s="304"/>
      <c r="F45" s="304"/>
      <c r="G45" s="304"/>
      <c r="H45" s="304"/>
      <c r="I45" s="304"/>
      <c r="J45" s="304"/>
      <c r="K45" s="305"/>
      <c r="L45" s="96"/>
    </row>
    <row r="46" spans="2:12" hidden="1" x14ac:dyDescent="0.25">
      <c r="B46" s="167"/>
      <c r="C46" s="168"/>
      <c r="D46" s="168"/>
      <c r="E46" s="107"/>
      <c r="F46" s="108"/>
      <c r="G46" s="107"/>
      <c r="H46" s="108"/>
      <c r="I46" s="109"/>
      <c r="J46" s="110"/>
      <c r="K46" s="109"/>
      <c r="L46" s="98"/>
    </row>
    <row r="47" spans="2:12" hidden="1" x14ac:dyDescent="0.25">
      <c r="B47" s="167"/>
      <c r="C47" s="168"/>
      <c r="D47" s="168"/>
      <c r="E47" s="111"/>
      <c r="F47" s="111"/>
      <c r="G47" s="111"/>
      <c r="H47" s="111"/>
      <c r="I47" s="111"/>
      <c r="J47" s="111"/>
      <c r="K47" s="111"/>
      <c r="L47" s="99"/>
    </row>
    <row r="48" spans="2:12" ht="18.75" x14ac:dyDescent="0.3">
      <c r="B48" s="112" t="s">
        <v>102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00"/>
    </row>
    <row r="49" spans="2:12" ht="18.75" x14ac:dyDescent="0.3">
      <c r="B49" s="112"/>
      <c r="C49" s="113" t="s">
        <v>103</v>
      </c>
      <c r="D49" s="113"/>
      <c r="E49" s="113"/>
      <c r="F49" s="113"/>
      <c r="G49" s="113"/>
      <c r="H49" s="113"/>
      <c r="I49" s="113"/>
      <c r="J49" s="113"/>
      <c r="K49" s="113"/>
      <c r="L49" s="100"/>
    </row>
    <row r="50" spans="2:12" ht="18.75" x14ac:dyDescent="0.3">
      <c r="B50" s="112" t="s">
        <v>104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01"/>
    </row>
    <row r="51" spans="2:12" ht="24" customHeight="1" x14ac:dyDescent="0.3">
      <c r="B51" s="114" t="s">
        <v>109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01"/>
    </row>
    <row r="52" spans="2:12" ht="15.75" hidden="1" thickBot="1" x14ac:dyDescent="0.3"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5"/>
    </row>
    <row r="53" spans="2:12" ht="15.75" hidden="1" thickBot="1" x14ac:dyDescent="0.3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04"/>
    </row>
  </sheetData>
  <mergeCells count="85">
    <mergeCell ref="F8:H8"/>
    <mergeCell ref="I8:K8"/>
    <mergeCell ref="I5:K5"/>
    <mergeCell ref="E6:G6"/>
    <mergeCell ref="I6:K6"/>
    <mergeCell ref="F7:H7"/>
    <mergeCell ref="I7:K7"/>
    <mergeCell ref="B10:K10"/>
    <mergeCell ref="J11:K11"/>
    <mergeCell ref="B12:C12"/>
    <mergeCell ref="E12:F12"/>
    <mergeCell ref="H12:I12"/>
    <mergeCell ref="J12:K12"/>
    <mergeCell ref="B13:C13"/>
    <mergeCell ref="D13:F13"/>
    <mergeCell ref="G13:H13"/>
    <mergeCell ref="I13:K13"/>
    <mergeCell ref="B14:C14"/>
    <mergeCell ref="D14:F14"/>
    <mergeCell ref="G14:H14"/>
    <mergeCell ref="I14:K14"/>
    <mergeCell ref="B20:K20"/>
    <mergeCell ref="B15:C15"/>
    <mergeCell ref="D15:F15"/>
    <mergeCell ref="G15:H15"/>
    <mergeCell ref="I15:K15"/>
    <mergeCell ref="B16:C16"/>
    <mergeCell ref="D16:F16"/>
    <mergeCell ref="G16:H16"/>
    <mergeCell ref="B17:C17"/>
    <mergeCell ref="D17:F17"/>
    <mergeCell ref="J18:K18"/>
    <mergeCell ref="B19:K19"/>
    <mergeCell ref="C21:D21"/>
    <mergeCell ref="G21:I21"/>
    <mergeCell ref="J21:K21"/>
    <mergeCell ref="C22:D22"/>
    <mergeCell ref="G22:I22"/>
    <mergeCell ref="J22:K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B38:C38"/>
    <mergeCell ref="E38:K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B37:K37"/>
    <mergeCell ref="B39:C39"/>
    <mergeCell ref="D39:F39"/>
    <mergeCell ref="H39:K39"/>
    <mergeCell ref="B40:C40"/>
    <mergeCell ref="D40:F40"/>
    <mergeCell ref="H40:K40"/>
    <mergeCell ref="B45:K45"/>
    <mergeCell ref="B46:D46"/>
    <mergeCell ref="B47:D47"/>
    <mergeCell ref="B41:C41"/>
    <mergeCell ref="D41:F41"/>
    <mergeCell ref="H41:K41"/>
    <mergeCell ref="D42:F42"/>
    <mergeCell ref="B43:K43"/>
    <mergeCell ref="B44:K44"/>
  </mergeCells>
  <dataValidations count="1">
    <dataValidation type="list" allowBlank="1" showInputMessage="1" showErrorMessage="1" sqref="J12:K12" xr:uid="{B342F837-6CF6-4208-8598-9A1F6346897E}">
      <formula1>Zoeken</formula1>
    </dataValidation>
  </dataValidations>
  <pageMargins left="0.7" right="0.7" top="0.75" bottom="0.75" header="0.3" footer="0.3"/>
  <pageSetup paperSize="9" orientation="portrait" r:id="rId1"/>
  <ignoredErrors>
    <ignoredError sqref="E24:E35 H24:H35 K24:K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72DC-B305-4C64-B1F7-324BBA33D844}">
  <dimension ref="B3:L18"/>
  <sheetViews>
    <sheetView workbookViewId="0"/>
  </sheetViews>
  <sheetFormatPr defaultRowHeight="15" x14ac:dyDescent="0.25"/>
  <cols>
    <col min="3" max="12" width="11" customWidth="1"/>
  </cols>
  <sheetData>
    <row r="3" spans="2:12" ht="15.75" thickBot="1" x14ac:dyDescent="0.3">
      <c r="B3" t="s">
        <v>83</v>
      </c>
    </row>
    <row r="4" spans="2:12" ht="30.75" thickBot="1" x14ac:dyDescent="0.45">
      <c r="B4" s="169" t="s">
        <v>84</v>
      </c>
      <c r="C4" s="170"/>
      <c r="D4" s="170"/>
      <c r="E4" s="170"/>
      <c r="F4" s="170"/>
      <c r="G4" s="171"/>
      <c r="H4" s="171"/>
      <c r="I4" s="171"/>
      <c r="J4" s="171"/>
      <c r="K4" s="171"/>
      <c r="L4" s="172"/>
    </row>
    <row r="5" spans="2:12" ht="21" x14ac:dyDescent="0.35">
      <c r="B5" s="173" t="s">
        <v>85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8.75" x14ac:dyDescent="0.3">
      <c r="B6" s="76" t="s">
        <v>86</v>
      </c>
      <c r="C6" s="77"/>
      <c r="D6" s="78"/>
      <c r="E6" s="78"/>
      <c r="F6" s="78"/>
      <c r="G6" s="78"/>
      <c r="H6" s="78"/>
      <c r="I6" s="78"/>
      <c r="J6" s="78"/>
      <c r="K6" s="78"/>
      <c r="L6" s="78"/>
    </row>
    <row r="7" spans="2:12" ht="20.25" x14ac:dyDescent="0.25">
      <c r="B7" s="79" t="s">
        <v>87</v>
      </c>
      <c r="C7" s="80" t="s">
        <v>88</v>
      </c>
      <c r="D7" s="80" t="s">
        <v>89</v>
      </c>
      <c r="E7" s="80" t="s">
        <v>90</v>
      </c>
      <c r="F7" s="80" t="s">
        <v>91</v>
      </c>
      <c r="G7" s="80" t="s">
        <v>92</v>
      </c>
      <c r="H7" s="80" t="s">
        <v>93</v>
      </c>
      <c r="I7" s="80" t="s">
        <v>94</v>
      </c>
      <c r="J7" s="80" t="s">
        <v>95</v>
      </c>
      <c r="K7" s="80" t="s">
        <v>96</v>
      </c>
      <c r="L7" s="81" t="s">
        <v>97</v>
      </c>
    </row>
    <row r="8" spans="2:12" ht="20.25" x14ac:dyDescent="0.3">
      <c r="B8" s="82">
        <v>1</v>
      </c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2:12" ht="20.25" x14ac:dyDescent="0.3">
      <c r="B9" s="82">
        <v>2</v>
      </c>
      <c r="C9" s="83"/>
      <c r="D9" s="83"/>
      <c r="E9" s="83"/>
      <c r="F9" s="85"/>
      <c r="G9" s="85"/>
      <c r="H9" s="83"/>
      <c r="I9" s="83"/>
      <c r="J9" s="83"/>
      <c r="K9" s="83"/>
      <c r="L9" s="84"/>
    </row>
    <row r="10" spans="2:12" ht="20.25" x14ac:dyDescent="0.3">
      <c r="B10" s="82">
        <v>3</v>
      </c>
      <c r="C10" s="83"/>
      <c r="D10" s="83"/>
      <c r="E10" s="83"/>
      <c r="F10" s="83"/>
      <c r="G10" s="83"/>
      <c r="H10" s="83"/>
      <c r="I10" s="83"/>
      <c r="J10" s="83"/>
      <c r="K10" s="83"/>
      <c r="L10" s="84"/>
    </row>
    <row r="11" spans="2:12" ht="20.25" x14ac:dyDescent="0.3">
      <c r="B11" s="82">
        <v>4</v>
      </c>
      <c r="C11" s="83"/>
      <c r="D11" s="83"/>
      <c r="E11" s="83"/>
      <c r="F11" s="83"/>
      <c r="G11" s="83"/>
      <c r="H11" s="83"/>
      <c r="I11" s="83"/>
      <c r="J11" s="83"/>
      <c r="K11" s="83"/>
      <c r="L11" s="84"/>
    </row>
    <row r="12" spans="2:12" ht="20.25" x14ac:dyDescent="0.3">
      <c r="B12" s="82">
        <v>5</v>
      </c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2:12" ht="20.25" x14ac:dyDescent="0.3">
      <c r="B13" s="82">
        <v>6</v>
      </c>
      <c r="C13" s="83"/>
      <c r="D13" s="83"/>
      <c r="E13" s="83"/>
      <c r="F13" s="83"/>
      <c r="G13" s="83"/>
      <c r="H13" s="83"/>
      <c r="I13" s="83"/>
      <c r="J13" s="83"/>
      <c r="K13" s="83"/>
      <c r="L13" s="84"/>
    </row>
    <row r="14" spans="2:12" ht="20.25" x14ac:dyDescent="0.3">
      <c r="B14" s="82">
        <v>7</v>
      </c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2:12" ht="20.25" x14ac:dyDescent="0.3">
      <c r="B15" s="82">
        <v>8</v>
      </c>
      <c r="C15" s="83"/>
      <c r="D15" s="83"/>
      <c r="E15" s="83"/>
      <c r="F15" s="83"/>
      <c r="G15" s="83"/>
      <c r="H15" s="83"/>
      <c r="I15" s="83"/>
      <c r="J15" s="83"/>
      <c r="K15" s="83"/>
      <c r="L15" s="84"/>
    </row>
    <row r="16" spans="2:12" ht="20.25" x14ac:dyDescent="0.3">
      <c r="B16" s="82">
        <v>9</v>
      </c>
      <c r="C16" s="83"/>
      <c r="D16" s="83"/>
      <c r="E16" s="83"/>
      <c r="F16" s="83"/>
      <c r="G16" s="83"/>
      <c r="H16" s="83"/>
      <c r="I16" s="83"/>
      <c r="J16" s="83"/>
      <c r="K16" s="83"/>
      <c r="L16" s="84"/>
    </row>
    <row r="17" spans="2:12" ht="20.25" x14ac:dyDescent="0.3">
      <c r="B17" s="82">
        <v>10</v>
      </c>
      <c r="C17" s="83"/>
      <c r="D17" s="83"/>
      <c r="E17" s="83"/>
      <c r="F17" s="83"/>
      <c r="G17" s="83"/>
      <c r="H17" s="83"/>
      <c r="I17" s="83"/>
      <c r="J17" s="83"/>
      <c r="K17" s="83"/>
      <c r="L17" s="84"/>
    </row>
    <row r="18" spans="2:12" ht="21" thickBot="1" x14ac:dyDescent="0.35">
      <c r="B18" s="86">
        <v>11</v>
      </c>
      <c r="C18" s="87"/>
      <c r="D18" s="87"/>
      <c r="E18" s="87"/>
      <c r="F18" s="87"/>
      <c r="G18" s="87"/>
      <c r="H18" s="87"/>
      <c r="I18" s="87"/>
      <c r="J18" s="87"/>
      <c r="K18" s="87"/>
      <c r="L18" s="88"/>
    </row>
  </sheetData>
  <mergeCells count="3">
    <mergeCell ref="B4:F4"/>
    <mergeCell ref="G4:L4"/>
    <mergeCell ref="B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F9CB-23D4-4340-807A-CB7601E30A0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Opg.Lid</vt:lpstr>
      <vt:lpstr>opg.PK</vt:lpstr>
      <vt:lpstr>Opg.Team</vt:lpstr>
      <vt:lpstr>Opg.Speeldagen</vt:lpstr>
      <vt:lpstr>Blad5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Lukasse</cp:lastModifiedBy>
  <dcterms:created xsi:type="dcterms:W3CDTF">2020-07-18T18:32:20Z</dcterms:created>
  <dcterms:modified xsi:type="dcterms:W3CDTF">2020-08-07T13:13:15Z</dcterms:modified>
</cp:coreProperties>
</file>